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750" windowHeight="10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6" i="1" l="1"/>
  <c r="J96" i="1"/>
  <c r="I96" i="1"/>
  <c r="H96" i="1"/>
  <c r="G96" i="1"/>
  <c r="F96" i="1"/>
  <c r="L88" i="1"/>
  <c r="J88" i="1"/>
  <c r="I88" i="1"/>
  <c r="H88" i="1"/>
  <c r="G88" i="1"/>
  <c r="F88" i="1"/>
  <c r="L81" i="1"/>
  <c r="J81" i="1"/>
  <c r="I81" i="1"/>
  <c r="H81" i="1"/>
  <c r="G81" i="1"/>
  <c r="F81" i="1"/>
  <c r="L73" i="1"/>
  <c r="J73" i="1"/>
  <c r="I73" i="1"/>
  <c r="H73" i="1"/>
  <c r="G73" i="1"/>
  <c r="F73" i="1"/>
  <c r="L66" i="1"/>
  <c r="J66" i="1"/>
  <c r="I66" i="1"/>
  <c r="H66" i="1"/>
  <c r="G66" i="1"/>
  <c r="F66" i="1"/>
  <c r="L58" i="1"/>
  <c r="J58" i="1"/>
  <c r="I58" i="1"/>
  <c r="H58" i="1"/>
  <c r="G58" i="1"/>
  <c r="F58" i="1"/>
  <c r="L50" i="1"/>
  <c r="K50" i="1"/>
  <c r="J50" i="1"/>
  <c r="I50" i="1"/>
  <c r="H50" i="1"/>
  <c r="G50" i="1"/>
  <c r="F50" i="1"/>
  <c r="L42" i="1"/>
  <c r="K42" i="1"/>
  <c r="J42" i="1"/>
  <c r="I42" i="1"/>
  <c r="H42" i="1"/>
  <c r="G42" i="1"/>
  <c r="F42" i="1"/>
  <c r="L35" i="1"/>
  <c r="K35" i="1"/>
  <c r="J35" i="1"/>
  <c r="I35" i="1"/>
  <c r="H35" i="1"/>
  <c r="G35" i="1"/>
  <c r="F35" i="1"/>
  <c r="L28" i="1"/>
  <c r="K28" i="1"/>
  <c r="J28" i="1"/>
  <c r="I28" i="1"/>
  <c r="H28" i="1"/>
  <c r="G28" i="1"/>
  <c r="F28" i="1"/>
  <c r="L21" i="1"/>
  <c r="K21" i="1"/>
  <c r="J21" i="1"/>
  <c r="I21" i="1"/>
  <c r="H21" i="1"/>
  <c r="G21" i="1"/>
  <c r="F21" i="1"/>
  <c r="L14" i="1"/>
  <c r="K14" i="1"/>
  <c r="J14" i="1"/>
  <c r="I14" i="1"/>
  <c r="H14" i="1"/>
  <c r="G14" i="1"/>
  <c r="F14" i="1"/>
  <c r="B96" i="1"/>
  <c r="A96" i="1"/>
  <c r="B88" i="1"/>
  <c r="A88" i="1"/>
  <c r="B50" i="1"/>
  <c r="A50" i="1"/>
  <c r="B81" i="1" l="1"/>
  <c r="A81" i="1"/>
  <c r="B73" i="1"/>
  <c r="A73" i="1"/>
  <c r="B66" i="1"/>
  <c r="A66" i="1"/>
  <c r="B58" i="1"/>
  <c r="A58" i="1"/>
  <c r="B42" i="1"/>
  <c r="A42" i="1"/>
  <c r="B35" i="1"/>
  <c r="A35" i="1"/>
  <c r="B28" i="1"/>
  <c r="A28" i="1"/>
  <c r="B21" i="1"/>
  <c r="A21" i="1"/>
  <c r="B14" i="1"/>
  <c r="A14" i="1"/>
  <c r="G97" i="1" l="1"/>
  <c r="F97" i="1"/>
  <c r="J97" i="1"/>
  <c r="H97" i="1"/>
  <c r="L97" i="1"/>
  <c r="I97" i="1"/>
</calcChain>
</file>

<file path=xl/sharedStrings.xml><?xml version="1.0" encoding="utf-8"?>
<sst xmlns="http://schemas.openxmlformats.org/spreadsheetml/2006/main" count="170" uniqueCount="62">
  <si>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</si>
  <si>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</si>
  <si>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</si>
  <si>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</si>
  <si>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</si>
  <si>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</si>
  <si>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</si>
  <si>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</si>
  <si>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</si>
  <si>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</si>
  <si>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</si>
  <si>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</si>
  <si>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</si>
  <si>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</si>
  <si>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</si>
  <si>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</si>
  <si>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</si>
  <si>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</si>
  <si>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</si>
  <si>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</si>
  <si>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</si>
  <si>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</si>
  <si>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</si>
  <si>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</si>
  <si>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</si>
  <si>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Вес блюда, г</t>
  </si>
  <si>
    <t>Цена</t>
  </si>
  <si>
    <t>день</t>
  </si>
  <si>
    <t>месяц</t>
  </si>
  <si>
    <t>год</t>
  </si>
  <si>
    <t>Гуляш из говядины</t>
  </si>
  <si>
    <t>Макаронные изделия отварные с маслом</t>
  </si>
  <si>
    <t xml:space="preserve">Чай с сахаром </t>
  </si>
  <si>
    <t>200/15</t>
  </si>
  <si>
    <t>Хлеб пшеничный</t>
  </si>
  <si>
    <t>Салат из капусты, моркови с зеленым горошком</t>
  </si>
  <si>
    <t>Вафля</t>
  </si>
  <si>
    <t>Плов с говядиной</t>
  </si>
  <si>
    <t>Чай с сахаром</t>
  </si>
  <si>
    <t>Яблоко</t>
  </si>
  <si>
    <t>Пюре картофельное</t>
  </si>
  <si>
    <t>Гуляш из курицы</t>
  </si>
  <si>
    <t>45/45</t>
  </si>
  <si>
    <t>Каша гречневая рассыпчатая</t>
  </si>
  <si>
    <t>Банан</t>
  </si>
  <si>
    <t>Компот из смеси сухофруктов</t>
  </si>
  <si>
    <t>Каша молочная манная</t>
  </si>
  <si>
    <t>Яйцо вареное</t>
  </si>
  <si>
    <t>Сыр</t>
  </si>
  <si>
    <t>Каша пшеничная рассыпчатая</t>
  </si>
  <si>
    <t>Плов из курицы</t>
  </si>
  <si>
    <t>Какао с молоком</t>
  </si>
  <si>
    <t>Пряник промышленного производства</t>
  </si>
  <si>
    <t>Курица тушеная</t>
  </si>
  <si>
    <t>Каша молочная рисовая</t>
  </si>
  <si>
    <t>Булочка</t>
  </si>
  <si>
    <t>1шт</t>
  </si>
  <si>
    <t>МКОУ "МИАТЛИНСКАЯ СОШ"</t>
  </si>
  <si>
    <t>САЛМАНОВ Г.С.</t>
  </si>
  <si>
    <t>Салат Здоровье</t>
  </si>
  <si>
    <t>сыр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</si>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</sst>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26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zoomScale="118" zoomScaleNormal="118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7.140625" style="2" customWidth="1"/>
    <col min="2" max="2" width="6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">
      <c r="A1" s="1" t="s">
        <v>7</v>
      </c>
      <c r="C1" s="48" t="s">
        <v>57</v>
      </c>
      <c r="D1" s="49"/>
      <c r="E1" s="50"/>
      <c r="F1" s="9" t="s">
        <v>16</v>
      </c>
      <c r="G1" s="2" t="s">
        <v>17</v>
      </c>
      <c r="H1" s="51" t="s">
        <v>61</v>
      </c>
      <c r="I1" s="51"/>
      <c r="J1" s="51"/>
      <c r="K1" s="51"/>
    </row>
    <row r="2" spans="1:12" ht="18" x14ac:dyDescent="0.2">
      <c r="A2" s="23" t="s">
        <v>6</v>
      </c>
      <c r="C2" s="2"/>
      <c r="G2" s="2" t="s">
        <v>18</v>
      </c>
      <c r="H2" s="51" t="s">
        <v>58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26" t="s">
        <v>9</v>
      </c>
      <c r="G3" s="2" t="s">
        <v>19</v>
      </c>
      <c r="H3" s="36"/>
      <c r="I3" s="36"/>
      <c r="J3" s="37">
        <v>2024</v>
      </c>
      <c r="K3" s="1"/>
    </row>
    <row r="4" spans="1:12" x14ac:dyDescent="0.2">
      <c r="C4" s="2"/>
      <c r="D4" s="4"/>
      <c r="H4" s="35" t="s">
        <v>27</v>
      </c>
      <c r="I4" s="35" t="s">
        <v>28</v>
      </c>
      <c r="J4" s="35" t="s">
        <v>29</v>
      </c>
    </row>
    <row r="5" spans="1:12" ht="33.75" x14ac:dyDescent="0.2">
      <c r="A5" s="33" t="s">
        <v>14</v>
      </c>
      <c r="B5" s="34" t="s">
        <v>15</v>
      </c>
      <c r="C5" s="24" t="s">
        <v>0</v>
      </c>
      <c r="D5" s="24" t="s">
        <v>13</v>
      </c>
      <c r="E5" s="24" t="s">
        <v>12</v>
      </c>
      <c r="F5" s="24" t="s">
        <v>25</v>
      </c>
      <c r="G5" s="24" t="s">
        <v>1</v>
      </c>
      <c r="H5" s="24" t="s">
        <v>2</v>
      </c>
      <c r="I5" s="24" t="s">
        <v>3</v>
      </c>
      <c r="J5" s="24" t="s">
        <v>10</v>
      </c>
      <c r="K5" s="25" t="s">
        <v>11</v>
      </c>
      <c r="L5" s="24" t="s">
        <v>26</v>
      </c>
    </row>
    <row r="6" spans="1:12" ht="15" x14ac:dyDescent="0.25">
      <c r="A6" s="12">
        <v>1</v>
      </c>
      <c r="B6" s="40">
        <v>1</v>
      </c>
      <c r="C6" s="13" t="s">
        <v>20</v>
      </c>
      <c r="D6" s="5" t="s">
        <v>21</v>
      </c>
      <c r="E6" s="27" t="s">
        <v>30</v>
      </c>
      <c r="F6" s="28">
        <v>90</v>
      </c>
      <c r="G6" s="28">
        <v>11.6</v>
      </c>
      <c r="H6" s="28">
        <v>13.4</v>
      </c>
      <c r="I6" s="28">
        <v>2.2999999999999998</v>
      </c>
      <c r="J6" s="28">
        <v>176.6</v>
      </c>
      <c r="K6" s="29">
        <v>175</v>
      </c>
      <c r="L6" s="28">
        <v>42.9</v>
      </c>
    </row>
    <row r="7" spans="1:12" ht="15" x14ac:dyDescent="0.25">
      <c r="A7" s="14"/>
      <c r="B7" s="11"/>
      <c r="C7" s="8"/>
      <c r="D7" s="6"/>
      <c r="E7" s="30" t="s">
        <v>31</v>
      </c>
      <c r="F7" s="31">
        <v>150</v>
      </c>
      <c r="G7" s="31">
        <v>5</v>
      </c>
      <c r="H7" s="31">
        <v>9</v>
      </c>
      <c r="I7" s="31">
        <v>30</v>
      </c>
      <c r="J7" s="31">
        <v>190</v>
      </c>
      <c r="K7" s="32">
        <v>204</v>
      </c>
      <c r="L7" s="31">
        <v>11.4</v>
      </c>
    </row>
    <row r="8" spans="1:12" ht="15" x14ac:dyDescent="0.25">
      <c r="A8" s="14"/>
      <c r="B8" s="11"/>
      <c r="C8" s="8"/>
      <c r="D8" s="7" t="s">
        <v>22</v>
      </c>
      <c r="E8" s="30" t="s">
        <v>32</v>
      </c>
      <c r="F8" s="31" t="s">
        <v>33</v>
      </c>
      <c r="G8" s="38">
        <v>0.2</v>
      </c>
      <c r="H8" s="31"/>
      <c r="I8" s="31"/>
      <c r="J8" s="31">
        <v>56.8</v>
      </c>
      <c r="K8" s="32">
        <v>943</v>
      </c>
      <c r="L8" s="31">
        <v>2.6</v>
      </c>
    </row>
    <row r="9" spans="1:12" ht="15" x14ac:dyDescent="0.25">
      <c r="A9" s="14"/>
      <c r="B9" s="11"/>
      <c r="C9" s="8"/>
      <c r="D9" s="7" t="s">
        <v>23</v>
      </c>
      <c r="E9" s="30" t="s">
        <v>34</v>
      </c>
      <c r="F9" s="31">
        <v>80</v>
      </c>
      <c r="G9" s="31">
        <v>4</v>
      </c>
      <c r="H9" s="31"/>
      <c r="I9" s="31">
        <v>28</v>
      </c>
      <c r="J9" s="31">
        <v>160</v>
      </c>
      <c r="K9" s="32">
        <v>1</v>
      </c>
      <c r="L9" s="31">
        <v>3.8</v>
      </c>
    </row>
    <row r="10" spans="1:12" ht="15" x14ac:dyDescent="0.25">
      <c r="A10" s="14"/>
      <c r="B10" s="11"/>
      <c r="C10" s="8"/>
      <c r="D10" s="7" t="s">
        <v>24</v>
      </c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1"/>
      <c r="C11" s="8"/>
      <c r="D11" s="6"/>
      <c r="E11" s="30" t="s">
        <v>35</v>
      </c>
      <c r="F11" s="31">
        <v>60</v>
      </c>
      <c r="G11" s="31">
        <v>1</v>
      </c>
      <c r="H11" s="31">
        <v>4</v>
      </c>
      <c r="I11" s="31">
        <v>4</v>
      </c>
      <c r="J11" s="31">
        <v>43</v>
      </c>
      <c r="K11" s="32">
        <v>20</v>
      </c>
      <c r="L11" s="31">
        <v>6.7</v>
      </c>
    </row>
    <row r="12" spans="1:12" ht="15" x14ac:dyDescent="0.25">
      <c r="A12" s="14"/>
      <c r="B12" s="11"/>
      <c r="C12" s="8"/>
      <c r="D12" s="6"/>
      <c r="E12" s="30" t="s">
        <v>36</v>
      </c>
      <c r="F12" s="31">
        <v>20</v>
      </c>
      <c r="G12" s="31">
        <v>0.8</v>
      </c>
      <c r="H12" s="31">
        <v>2.2000000000000002</v>
      </c>
      <c r="I12" s="31">
        <v>17.2</v>
      </c>
      <c r="J12" s="31">
        <v>106.2</v>
      </c>
      <c r="K12" s="32">
        <v>51</v>
      </c>
      <c r="L12" s="31">
        <v>7.5</v>
      </c>
    </row>
    <row r="13" spans="1:12" ht="15" x14ac:dyDescent="0.25">
      <c r="A13" s="14"/>
      <c r="B13" s="11"/>
      <c r="C13" s="42"/>
      <c r="D13" s="6"/>
      <c r="E13" s="43"/>
      <c r="F13" s="44"/>
      <c r="G13" s="44"/>
      <c r="H13" s="44"/>
      <c r="I13" s="44"/>
      <c r="J13" s="44"/>
      <c r="K13" s="45"/>
      <c r="L13" s="44"/>
    </row>
    <row r="14" spans="1:12" ht="15.75" thickBot="1" x14ac:dyDescent="0.25">
      <c r="A14" s="17">
        <f>A6</f>
        <v>1</v>
      </c>
      <c r="B14" s="18">
        <f>B6</f>
        <v>1</v>
      </c>
      <c r="C14" s="46" t="s">
        <v>4</v>
      </c>
      <c r="D14" s="47"/>
      <c r="E14" s="19"/>
      <c r="F14" s="20">
        <f t="shared" ref="F14:L14" si="0">SUM(F6:F12)</f>
        <v>400</v>
      </c>
      <c r="G14" s="20">
        <f t="shared" si="0"/>
        <v>22.6</v>
      </c>
      <c r="H14" s="20">
        <f t="shared" si="0"/>
        <v>28.599999999999998</v>
      </c>
      <c r="I14" s="20">
        <f t="shared" si="0"/>
        <v>81.5</v>
      </c>
      <c r="J14" s="20">
        <f t="shared" si="0"/>
        <v>732.60000000000014</v>
      </c>
      <c r="K14" s="20">
        <f t="shared" si="0"/>
        <v>1394</v>
      </c>
      <c r="L14" s="20">
        <f t="shared" si="0"/>
        <v>74.899999999999991</v>
      </c>
    </row>
    <row r="15" spans="1:12" ht="15" x14ac:dyDescent="0.25">
      <c r="A15" s="10">
        <v>1</v>
      </c>
      <c r="B15" s="41">
        <v>2</v>
      </c>
      <c r="C15" s="13" t="s">
        <v>20</v>
      </c>
      <c r="D15" s="5" t="s">
        <v>21</v>
      </c>
      <c r="E15" s="27" t="s">
        <v>37</v>
      </c>
      <c r="F15" s="28">
        <v>180</v>
      </c>
      <c r="G15" s="28">
        <v>2</v>
      </c>
      <c r="H15" s="28">
        <v>4</v>
      </c>
      <c r="I15" s="28">
        <v>19</v>
      </c>
      <c r="J15" s="28">
        <v>377</v>
      </c>
      <c r="K15" s="29">
        <v>59.01</v>
      </c>
      <c r="L15" s="28">
        <v>50.6</v>
      </c>
    </row>
    <row r="16" spans="1:12" ht="15" x14ac:dyDescent="0.25">
      <c r="A16" s="10"/>
      <c r="B16" s="11"/>
      <c r="C16" s="8"/>
      <c r="D16" s="6"/>
      <c r="E16" s="30" t="s">
        <v>59</v>
      </c>
      <c r="F16" s="31">
        <v>60</v>
      </c>
      <c r="G16" s="31">
        <v>0.8</v>
      </c>
      <c r="H16" s="31">
        <v>3.6</v>
      </c>
      <c r="I16" s="31">
        <v>8.6</v>
      </c>
      <c r="J16" s="31">
        <v>70</v>
      </c>
      <c r="K16" s="32">
        <v>21</v>
      </c>
      <c r="L16" s="31">
        <v>6.2</v>
      </c>
    </row>
    <row r="17" spans="1:12" ht="15" x14ac:dyDescent="0.25">
      <c r="A17" s="10"/>
      <c r="B17" s="11"/>
      <c r="C17" s="8"/>
      <c r="D17" s="7" t="s">
        <v>22</v>
      </c>
      <c r="E17" s="30" t="s">
        <v>38</v>
      </c>
      <c r="F17" s="31" t="s">
        <v>33</v>
      </c>
      <c r="G17" s="38">
        <v>0.2</v>
      </c>
      <c r="H17" s="31"/>
      <c r="I17" s="31">
        <v>14</v>
      </c>
      <c r="J17" s="31">
        <v>56.8</v>
      </c>
      <c r="K17" s="32">
        <v>943</v>
      </c>
      <c r="L17" s="31">
        <v>2.6</v>
      </c>
    </row>
    <row r="18" spans="1:12" ht="15" x14ac:dyDescent="0.25">
      <c r="A18" s="10"/>
      <c r="B18" s="11"/>
      <c r="C18" s="8"/>
      <c r="D18" s="7" t="s">
        <v>23</v>
      </c>
      <c r="E18" s="30" t="s">
        <v>34</v>
      </c>
      <c r="F18" s="31">
        <v>90</v>
      </c>
      <c r="G18" s="31">
        <v>4</v>
      </c>
      <c r="H18" s="31"/>
      <c r="I18" s="31">
        <v>14</v>
      </c>
      <c r="J18" s="31">
        <v>160</v>
      </c>
      <c r="K18" s="32">
        <v>1</v>
      </c>
      <c r="L18" s="31">
        <v>5.6</v>
      </c>
    </row>
    <row r="19" spans="1:12" ht="15" x14ac:dyDescent="0.25">
      <c r="A19" s="10"/>
      <c r="B19" s="11"/>
      <c r="C19" s="8"/>
      <c r="D19" s="7" t="s">
        <v>24</v>
      </c>
      <c r="E19" s="30" t="s">
        <v>39</v>
      </c>
      <c r="F19" s="31">
        <v>100</v>
      </c>
      <c r="G19" s="31"/>
      <c r="H19" s="31"/>
      <c r="I19" s="31">
        <v>10</v>
      </c>
      <c r="J19" s="31">
        <v>47</v>
      </c>
      <c r="K19" s="32">
        <v>231</v>
      </c>
      <c r="L19" s="31">
        <v>12.4</v>
      </c>
    </row>
    <row r="20" spans="1:12" ht="15" x14ac:dyDescent="0.25">
      <c r="A20" s="10"/>
      <c r="B20" s="11"/>
      <c r="C20" s="42"/>
      <c r="D20" s="7"/>
      <c r="E20" s="43"/>
      <c r="F20" s="44"/>
      <c r="G20" s="44"/>
      <c r="H20" s="44"/>
      <c r="I20" s="44"/>
      <c r="J20" s="44"/>
      <c r="K20" s="45"/>
      <c r="L20" s="44"/>
    </row>
    <row r="21" spans="1:12" ht="15.75" customHeight="1" thickBot="1" x14ac:dyDescent="0.25">
      <c r="A21" s="21">
        <f>A15</f>
        <v>1</v>
      </c>
      <c r="B21" s="21">
        <f>B15</f>
        <v>2</v>
      </c>
      <c r="C21" s="46" t="s">
        <v>4</v>
      </c>
      <c r="D21" s="47"/>
      <c r="E21" s="19"/>
      <c r="F21" s="20">
        <f t="shared" ref="F21:L21" si="1">SUM(F15:F19)</f>
        <v>430</v>
      </c>
      <c r="G21" s="20">
        <f t="shared" si="1"/>
        <v>7</v>
      </c>
      <c r="H21" s="20">
        <f t="shared" si="1"/>
        <v>7.6</v>
      </c>
      <c r="I21" s="20">
        <f t="shared" si="1"/>
        <v>65.599999999999994</v>
      </c>
      <c r="J21" s="20">
        <f t="shared" si="1"/>
        <v>710.8</v>
      </c>
      <c r="K21" s="20">
        <f t="shared" si="1"/>
        <v>1255.01</v>
      </c>
      <c r="L21" s="20">
        <f t="shared" si="1"/>
        <v>77.400000000000006</v>
      </c>
    </row>
    <row r="22" spans="1:12" ht="15" x14ac:dyDescent="0.25">
      <c r="A22" s="12">
        <v>1</v>
      </c>
      <c r="B22" s="39">
        <v>3</v>
      </c>
      <c r="C22" s="13" t="s">
        <v>20</v>
      </c>
      <c r="D22" s="5" t="s">
        <v>21</v>
      </c>
      <c r="E22" s="30" t="s">
        <v>30</v>
      </c>
      <c r="F22" s="31">
        <v>90</v>
      </c>
      <c r="G22" s="31">
        <v>11.6</v>
      </c>
      <c r="H22" s="31">
        <v>13.4</v>
      </c>
      <c r="I22" s="31">
        <v>2.2999999999999998</v>
      </c>
      <c r="J22" s="31">
        <v>176.6</v>
      </c>
      <c r="K22" s="32">
        <v>175</v>
      </c>
      <c r="L22" s="31">
        <v>42.9</v>
      </c>
    </row>
    <row r="23" spans="1:12" ht="15" x14ac:dyDescent="0.25">
      <c r="A23" s="14"/>
      <c r="B23" s="11"/>
      <c r="C23" s="8"/>
      <c r="D23" s="6"/>
      <c r="E23" s="30" t="s">
        <v>40</v>
      </c>
      <c r="F23" s="31">
        <v>150</v>
      </c>
      <c r="G23" s="31">
        <v>5</v>
      </c>
      <c r="H23" s="31">
        <v>13</v>
      </c>
      <c r="I23" s="31">
        <v>36</v>
      </c>
      <c r="J23" s="31">
        <v>282</v>
      </c>
      <c r="K23" s="32">
        <v>321</v>
      </c>
      <c r="L23" s="31">
        <v>20.7</v>
      </c>
    </row>
    <row r="24" spans="1:12" ht="15" x14ac:dyDescent="0.25">
      <c r="A24" s="14"/>
      <c r="B24" s="11"/>
      <c r="C24" s="8"/>
      <c r="D24" s="7" t="s">
        <v>22</v>
      </c>
      <c r="E24" s="30" t="s">
        <v>38</v>
      </c>
      <c r="F24" s="31" t="s">
        <v>33</v>
      </c>
      <c r="G24" s="38">
        <v>0.2</v>
      </c>
      <c r="H24" s="31"/>
      <c r="I24" s="31">
        <v>14</v>
      </c>
      <c r="J24" s="31">
        <v>56.8</v>
      </c>
      <c r="K24" s="32">
        <v>943</v>
      </c>
      <c r="L24" s="31">
        <v>2.6</v>
      </c>
    </row>
    <row r="25" spans="1:12" ht="15" x14ac:dyDescent="0.25">
      <c r="A25" s="14"/>
      <c r="B25" s="11"/>
      <c r="C25" s="8"/>
      <c r="D25" s="7" t="s">
        <v>23</v>
      </c>
      <c r="E25" s="30" t="s">
        <v>34</v>
      </c>
      <c r="F25" s="31">
        <v>80</v>
      </c>
      <c r="G25" s="31">
        <v>4</v>
      </c>
      <c r="H25" s="31"/>
      <c r="I25" s="31">
        <v>28</v>
      </c>
      <c r="J25" s="31">
        <v>160</v>
      </c>
      <c r="K25" s="32">
        <v>1</v>
      </c>
      <c r="L25" s="31">
        <v>5.6</v>
      </c>
    </row>
    <row r="26" spans="1:12" ht="15" x14ac:dyDescent="0.25">
      <c r="A26" s="14"/>
      <c r="B26" s="11"/>
      <c r="C26" s="8"/>
      <c r="D26" s="7"/>
      <c r="E26" s="30" t="s">
        <v>60</v>
      </c>
      <c r="F26" s="31">
        <v>20</v>
      </c>
      <c r="G26" s="31">
        <v>4.5999999999999996</v>
      </c>
      <c r="H26" s="31">
        <v>5.9</v>
      </c>
      <c r="I26" s="31"/>
      <c r="J26" s="31">
        <v>72.8</v>
      </c>
      <c r="K26" s="32">
        <v>15</v>
      </c>
      <c r="L26" s="31">
        <v>9.6</v>
      </c>
    </row>
    <row r="27" spans="1:12" ht="15" x14ac:dyDescent="0.25">
      <c r="A27" s="14"/>
      <c r="B27" s="11"/>
      <c r="C27" s="8"/>
      <c r="D27" s="7" t="s">
        <v>24</v>
      </c>
      <c r="E27" s="30"/>
      <c r="F27" s="31"/>
      <c r="G27" s="31"/>
      <c r="H27" s="31"/>
      <c r="I27" s="31"/>
      <c r="J27" s="31"/>
      <c r="K27" s="32"/>
      <c r="L27" s="31"/>
    </row>
    <row r="28" spans="1:12" ht="15.75" customHeight="1" thickBot="1" x14ac:dyDescent="0.25">
      <c r="A28" s="17">
        <f>A22</f>
        <v>1</v>
      </c>
      <c r="B28" s="18">
        <f>B22</f>
        <v>3</v>
      </c>
      <c r="C28" s="46" t="s">
        <v>4</v>
      </c>
      <c r="D28" s="47"/>
      <c r="E28" s="19"/>
      <c r="F28" s="20">
        <f t="shared" ref="F28:L28" si="2">SUM(F22:F27)</f>
        <v>340</v>
      </c>
      <c r="G28" s="20">
        <f t="shared" si="2"/>
        <v>25.4</v>
      </c>
      <c r="H28" s="20">
        <f t="shared" si="2"/>
        <v>32.299999999999997</v>
      </c>
      <c r="I28" s="20">
        <f t="shared" si="2"/>
        <v>80.3</v>
      </c>
      <c r="J28" s="20">
        <f t="shared" si="2"/>
        <v>748.19999999999993</v>
      </c>
      <c r="K28" s="20">
        <f t="shared" si="2"/>
        <v>1455</v>
      </c>
      <c r="L28" s="20">
        <f t="shared" si="2"/>
        <v>81.399999999999977</v>
      </c>
    </row>
    <row r="29" spans="1:12" ht="15" x14ac:dyDescent="0.25">
      <c r="A29" s="12">
        <v>1</v>
      </c>
      <c r="B29" s="39">
        <v>4</v>
      </c>
      <c r="C29" s="13" t="s">
        <v>20</v>
      </c>
      <c r="D29" s="5" t="s">
        <v>21</v>
      </c>
      <c r="E29" s="27" t="s">
        <v>41</v>
      </c>
      <c r="F29" s="28" t="s">
        <v>42</v>
      </c>
      <c r="G29" s="28">
        <v>14</v>
      </c>
      <c r="H29" s="28">
        <v>17</v>
      </c>
      <c r="I29" s="28">
        <v>7</v>
      </c>
      <c r="J29" s="28">
        <v>168</v>
      </c>
      <c r="K29" s="29">
        <v>56</v>
      </c>
      <c r="L29" s="28">
        <v>25.7</v>
      </c>
    </row>
    <row r="30" spans="1:12" ht="15" x14ac:dyDescent="0.25">
      <c r="A30" s="14"/>
      <c r="B30" s="11"/>
      <c r="C30" s="8"/>
      <c r="D30" s="6"/>
      <c r="E30" s="30" t="s">
        <v>43</v>
      </c>
      <c r="F30" s="31">
        <v>150</v>
      </c>
      <c r="G30" s="31">
        <v>9</v>
      </c>
      <c r="H30" s="31">
        <v>6</v>
      </c>
      <c r="I30" s="31">
        <v>39</v>
      </c>
      <c r="J30" s="31">
        <v>243</v>
      </c>
      <c r="K30" s="32">
        <v>114</v>
      </c>
      <c r="L30" s="31">
        <v>13.6</v>
      </c>
    </row>
    <row r="31" spans="1:12" ht="15" x14ac:dyDescent="0.25">
      <c r="A31" s="14"/>
      <c r="B31" s="11"/>
      <c r="C31" s="8"/>
      <c r="D31" s="7" t="s">
        <v>22</v>
      </c>
      <c r="E31" s="30" t="s">
        <v>38</v>
      </c>
      <c r="F31" s="31">
        <v>200</v>
      </c>
      <c r="G31" s="38">
        <v>0.2</v>
      </c>
      <c r="H31" s="31"/>
      <c r="I31" s="31">
        <v>14</v>
      </c>
      <c r="J31" s="31">
        <v>56.8</v>
      </c>
      <c r="K31" s="32">
        <v>943</v>
      </c>
      <c r="L31" s="31">
        <v>13</v>
      </c>
    </row>
    <row r="32" spans="1:12" ht="15" x14ac:dyDescent="0.25">
      <c r="A32" s="14"/>
      <c r="B32" s="11"/>
      <c r="C32" s="8"/>
      <c r="D32" s="7" t="s">
        <v>23</v>
      </c>
      <c r="E32" s="30" t="s">
        <v>34</v>
      </c>
      <c r="F32" s="31">
        <v>90</v>
      </c>
      <c r="G32" s="31">
        <v>4</v>
      </c>
      <c r="H32" s="31"/>
      <c r="I32" s="31">
        <v>28</v>
      </c>
      <c r="J32" s="31">
        <v>160</v>
      </c>
      <c r="K32" s="32">
        <v>1</v>
      </c>
      <c r="L32" s="31">
        <v>5.6</v>
      </c>
    </row>
    <row r="33" spans="1:12" ht="15" x14ac:dyDescent="0.25">
      <c r="A33" s="14"/>
      <c r="B33" s="11"/>
      <c r="C33" s="8"/>
      <c r="D33" s="7" t="s">
        <v>24</v>
      </c>
      <c r="E33" s="30" t="s">
        <v>44</v>
      </c>
      <c r="F33" s="31">
        <v>100</v>
      </c>
      <c r="G33" s="31">
        <v>2</v>
      </c>
      <c r="H33" s="31">
        <v>1</v>
      </c>
      <c r="I33" s="31">
        <v>21</v>
      </c>
      <c r="J33" s="31">
        <v>96</v>
      </c>
      <c r="K33" s="32">
        <v>231</v>
      </c>
      <c r="L33" s="31">
        <v>27.2</v>
      </c>
    </row>
    <row r="34" spans="1:12" ht="15" x14ac:dyDescent="0.25">
      <c r="A34" s="14"/>
      <c r="B34" s="11"/>
      <c r="C34" s="42"/>
      <c r="D34" s="7"/>
      <c r="E34" s="43"/>
      <c r="F34" s="44"/>
      <c r="G34" s="44"/>
      <c r="H34" s="44"/>
      <c r="I34" s="44"/>
      <c r="J34" s="44"/>
      <c r="K34" s="45"/>
      <c r="L34" s="44"/>
    </row>
    <row r="35" spans="1:12" ht="15.75" customHeight="1" thickBot="1" x14ac:dyDescent="0.25">
      <c r="A35" s="17">
        <f>A29</f>
        <v>1</v>
      </c>
      <c r="B35" s="18">
        <f>B29</f>
        <v>4</v>
      </c>
      <c r="C35" s="46" t="s">
        <v>4</v>
      </c>
      <c r="D35" s="47"/>
      <c r="E35" s="19"/>
      <c r="F35" s="20">
        <f t="shared" ref="F35:L35" si="3">SUM(F29:F34)</f>
        <v>540</v>
      </c>
      <c r="G35" s="20">
        <f t="shared" si="3"/>
        <v>29.2</v>
      </c>
      <c r="H35" s="20">
        <f t="shared" si="3"/>
        <v>24</v>
      </c>
      <c r="I35" s="20">
        <f t="shared" si="3"/>
        <v>109</v>
      </c>
      <c r="J35" s="20">
        <f t="shared" si="3"/>
        <v>723.8</v>
      </c>
      <c r="K35" s="20">
        <f t="shared" si="3"/>
        <v>1345</v>
      </c>
      <c r="L35" s="20">
        <f t="shared" si="3"/>
        <v>85.1</v>
      </c>
    </row>
    <row r="36" spans="1:12" ht="15" x14ac:dyDescent="0.25">
      <c r="A36" s="12">
        <v>1</v>
      </c>
      <c r="B36" s="39">
        <v>5</v>
      </c>
      <c r="C36" s="13" t="s">
        <v>20</v>
      </c>
      <c r="D36" s="5" t="s">
        <v>21</v>
      </c>
      <c r="E36" s="27" t="s">
        <v>30</v>
      </c>
      <c r="F36" s="28">
        <v>90</v>
      </c>
      <c r="G36" s="28">
        <v>11.6</v>
      </c>
      <c r="H36" s="28">
        <v>13.4</v>
      </c>
      <c r="I36" s="28">
        <v>2.2999999999999998</v>
      </c>
      <c r="J36" s="28">
        <v>176.6</v>
      </c>
      <c r="K36" s="29">
        <v>175</v>
      </c>
      <c r="L36" s="28">
        <v>42.9</v>
      </c>
    </row>
    <row r="37" spans="1:12" ht="15" x14ac:dyDescent="0.25">
      <c r="A37" s="14"/>
      <c r="B37" s="11"/>
      <c r="C37" s="8"/>
      <c r="D37" s="6"/>
      <c r="E37" s="30" t="s">
        <v>31</v>
      </c>
      <c r="F37" s="31">
        <v>150</v>
      </c>
      <c r="G37" s="31">
        <v>5</v>
      </c>
      <c r="H37" s="31">
        <v>9</v>
      </c>
      <c r="I37" s="31">
        <v>30</v>
      </c>
      <c r="J37" s="31">
        <v>190</v>
      </c>
      <c r="K37" s="32">
        <v>204</v>
      </c>
      <c r="L37" s="31">
        <v>11.4</v>
      </c>
    </row>
    <row r="38" spans="1:12" ht="15" x14ac:dyDescent="0.25">
      <c r="A38" s="14"/>
      <c r="B38" s="11"/>
      <c r="C38" s="8"/>
      <c r="D38" s="7" t="s">
        <v>22</v>
      </c>
      <c r="E38" s="30" t="s">
        <v>45</v>
      </c>
      <c r="F38" s="31">
        <v>200</v>
      </c>
      <c r="G38" s="31">
        <v>1</v>
      </c>
      <c r="H38" s="31"/>
      <c r="I38" s="31">
        <v>31</v>
      </c>
      <c r="J38" s="31">
        <v>130</v>
      </c>
      <c r="K38" s="32">
        <v>241</v>
      </c>
      <c r="L38" s="31">
        <v>13</v>
      </c>
    </row>
    <row r="39" spans="1:12" ht="15" x14ac:dyDescent="0.25">
      <c r="A39" s="14"/>
      <c r="B39" s="11"/>
      <c r="C39" s="8"/>
      <c r="D39" s="7" t="s">
        <v>23</v>
      </c>
      <c r="E39" s="30" t="s">
        <v>34</v>
      </c>
      <c r="F39" s="31">
        <v>80</v>
      </c>
      <c r="G39" s="31">
        <v>4</v>
      </c>
      <c r="H39" s="31"/>
      <c r="I39" s="31">
        <v>28</v>
      </c>
      <c r="J39" s="31">
        <v>160</v>
      </c>
      <c r="K39" s="32">
        <v>1</v>
      </c>
      <c r="L39" s="31">
        <v>3.8</v>
      </c>
    </row>
    <row r="40" spans="1:12" ht="15" x14ac:dyDescent="0.25">
      <c r="A40" s="14"/>
      <c r="B40" s="11"/>
      <c r="C40" s="8"/>
      <c r="D40" s="7" t="s">
        <v>24</v>
      </c>
      <c r="E40" s="30"/>
      <c r="F40" s="31"/>
      <c r="G40" s="31"/>
      <c r="H40" s="31"/>
      <c r="I40" s="31"/>
      <c r="J40" s="31"/>
      <c r="K40" s="32"/>
      <c r="L40" s="31"/>
    </row>
    <row r="41" spans="1:12" ht="15" x14ac:dyDescent="0.25">
      <c r="A41" s="14"/>
      <c r="B41" s="11"/>
      <c r="C41" s="8"/>
      <c r="D41" s="6"/>
      <c r="E41" s="30"/>
      <c r="F41" s="31"/>
      <c r="G41" s="31"/>
      <c r="H41" s="31"/>
      <c r="I41" s="31"/>
      <c r="J41" s="31"/>
      <c r="K41" s="32"/>
      <c r="L41" s="31"/>
    </row>
    <row r="42" spans="1:12" ht="15.75" customHeight="1" thickBot="1" x14ac:dyDescent="0.25">
      <c r="A42" s="17">
        <f>A36</f>
        <v>1</v>
      </c>
      <c r="B42" s="18">
        <f>B36</f>
        <v>5</v>
      </c>
      <c r="C42" s="46" t="s">
        <v>4</v>
      </c>
      <c r="D42" s="47"/>
      <c r="E42" s="19"/>
      <c r="F42" s="20">
        <f t="shared" ref="F42:L42" si="4">SUM(F36:F41)</f>
        <v>520</v>
      </c>
      <c r="G42" s="20">
        <f t="shared" si="4"/>
        <v>21.6</v>
      </c>
      <c r="H42" s="20">
        <f t="shared" si="4"/>
        <v>22.4</v>
      </c>
      <c r="I42" s="20">
        <f t="shared" si="4"/>
        <v>91.3</v>
      </c>
      <c r="J42" s="20">
        <f t="shared" si="4"/>
        <v>656.6</v>
      </c>
      <c r="K42" s="20">
        <f t="shared" si="4"/>
        <v>621</v>
      </c>
      <c r="L42" s="20">
        <f t="shared" si="4"/>
        <v>71.099999999999994</v>
      </c>
    </row>
    <row r="43" spans="1:12" ht="15" x14ac:dyDescent="0.25">
      <c r="A43" s="12">
        <v>1</v>
      </c>
      <c r="B43" s="39">
        <v>6</v>
      </c>
      <c r="C43" s="13" t="s">
        <v>20</v>
      </c>
      <c r="D43" s="5" t="s">
        <v>21</v>
      </c>
      <c r="E43" s="27" t="s">
        <v>46</v>
      </c>
      <c r="F43" s="28">
        <v>200</v>
      </c>
      <c r="G43" s="28">
        <v>6.24</v>
      </c>
      <c r="H43" s="28">
        <v>6.1</v>
      </c>
      <c r="I43" s="28">
        <v>19.7</v>
      </c>
      <c r="J43" s="28">
        <v>158.63999999999999</v>
      </c>
      <c r="K43" s="29">
        <v>116</v>
      </c>
      <c r="L43" s="28">
        <v>23.5</v>
      </c>
    </row>
    <row r="44" spans="1:12" ht="15" x14ac:dyDescent="0.25">
      <c r="A44" s="14"/>
      <c r="B44" s="11"/>
      <c r="C44" s="8"/>
      <c r="D44" s="6"/>
      <c r="E44" s="30" t="s">
        <v>47</v>
      </c>
      <c r="F44" s="31">
        <v>60</v>
      </c>
      <c r="G44" s="31">
        <v>5</v>
      </c>
      <c r="H44" s="31">
        <v>5</v>
      </c>
      <c r="I44" s="31"/>
      <c r="J44" s="31">
        <v>63</v>
      </c>
      <c r="K44" s="32">
        <v>143</v>
      </c>
      <c r="L44" s="31">
        <v>16</v>
      </c>
    </row>
    <row r="45" spans="1:12" ht="15" x14ac:dyDescent="0.25">
      <c r="A45" s="14"/>
      <c r="B45" s="11"/>
      <c r="C45" s="8"/>
      <c r="D45" s="7" t="s">
        <v>22</v>
      </c>
      <c r="E45" s="30" t="s">
        <v>38</v>
      </c>
      <c r="F45" s="31" t="s">
        <v>33</v>
      </c>
      <c r="G45" s="31">
        <v>0.2</v>
      </c>
      <c r="H45" s="31"/>
      <c r="I45" s="31">
        <v>14</v>
      </c>
      <c r="J45" s="31">
        <v>56.8</v>
      </c>
      <c r="K45" s="32">
        <v>943</v>
      </c>
      <c r="L45" s="31">
        <v>2.6</v>
      </c>
    </row>
    <row r="46" spans="1:12" ht="15" x14ac:dyDescent="0.25">
      <c r="A46" s="14"/>
      <c r="B46" s="11"/>
      <c r="C46" s="8"/>
      <c r="D46" s="7" t="s">
        <v>23</v>
      </c>
      <c r="E46" s="30" t="s">
        <v>34</v>
      </c>
      <c r="F46" s="31">
        <v>60</v>
      </c>
      <c r="G46" s="31">
        <v>4</v>
      </c>
      <c r="H46" s="31"/>
      <c r="I46" s="31">
        <v>28</v>
      </c>
      <c r="J46" s="31">
        <v>160</v>
      </c>
      <c r="K46" s="32">
        <v>1</v>
      </c>
      <c r="L46" s="31">
        <v>3.8</v>
      </c>
    </row>
    <row r="47" spans="1:12" ht="15" x14ac:dyDescent="0.25">
      <c r="A47" s="14"/>
      <c r="B47" s="11"/>
      <c r="C47" s="8"/>
      <c r="D47" s="7" t="s">
        <v>24</v>
      </c>
      <c r="E47" s="30" t="s">
        <v>39</v>
      </c>
      <c r="F47" s="31">
        <v>100</v>
      </c>
      <c r="G47" s="31"/>
      <c r="H47" s="31"/>
      <c r="I47" s="31">
        <v>10</v>
      </c>
      <c r="J47" s="31">
        <v>47</v>
      </c>
      <c r="K47" s="32">
        <v>231</v>
      </c>
      <c r="L47" s="31">
        <v>12.4</v>
      </c>
    </row>
    <row r="48" spans="1:12" ht="15" x14ac:dyDescent="0.25">
      <c r="A48" s="14"/>
      <c r="B48" s="11"/>
      <c r="C48" s="8"/>
      <c r="D48" s="6"/>
      <c r="E48" s="30" t="s">
        <v>48</v>
      </c>
      <c r="F48" s="31">
        <v>30</v>
      </c>
      <c r="G48" s="31">
        <v>4</v>
      </c>
      <c r="H48" s="31">
        <v>4</v>
      </c>
      <c r="I48" s="31"/>
      <c r="J48" s="31">
        <v>71</v>
      </c>
      <c r="K48" s="32">
        <v>42</v>
      </c>
      <c r="L48" s="31">
        <v>14.4</v>
      </c>
    </row>
    <row r="49" spans="1:12" ht="15" x14ac:dyDescent="0.25">
      <c r="A49" s="14"/>
      <c r="B49" s="11"/>
      <c r="C49" s="8"/>
      <c r="D49" s="6"/>
      <c r="E49" s="30"/>
      <c r="F49" s="31"/>
      <c r="G49" s="31"/>
      <c r="H49" s="31"/>
      <c r="I49" s="31"/>
      <c r="J49" s="31"/>
      <c r="K49" s="32"/>
      <c r="L49" s="31"/>
    </row>
    <row r="50" spans="1:12" ht="15.75" customHeight="1" thickBot="1" x14ac:dyDescent="0.25">
      <c r="A50" s="17">
        <f>A43</f>
        <v>1</v>
      </c>
      <c r="B50" s="18">
        <f>B43</f>
        <v>6</v>
      </c>
      <c r="C50" s="46" t="s">
        <v>4</v>
      </c>
      <c r="D50" s="47"/>
      <c r="E50" s="19"/>
      <c r="F50" s="20">
        <f t="shared" ref="F50:L50" si="5">SUM(F43:F49)</f>
        <v>450</v>
      </c>
      <c r="G50" s="20">
        <f t="shared" si="5"/>
        <v>19.439999999999998</v>
      </c>
      <c r="H50" s="20">
        <f t="shared" si="5"/>
        <v>15.1</v>
      </c>
      <c r="I50" s="20">
        <f t="shared" si="5"/>
        <v>71.7</v>
      </c>
      <c r="J50" s="20">
        <f t="shared" si="5"/>
        <v>556.44000000000005</v>
      </c>
      <c r="K50" s="20">
        <f t="shared" si="5"/>
        <v>1476</v>
      </c>
      <c r="L50" s="20">
        <f t="shared" si="5"/>
        <v>72.7</v>
      </c>
    </row>
    <row r="51" spans="1:12" ht="15" x14ac:dyDescent="0.25">
      <c r="A51" s="10">
        <v>2</v>
      </c>
      <c r="B51" s="41">
        <v>1</v>
      </c>
      <c r="C51" s="13" t="s">
        <v>20</v>
      </c>
      <c r="D51" s="5" t="s">
        <v>21</v>
      </c>
      <c r="E51" s="27" t="s">
        <v>50</v>
      </c>
      <c r="F51" s="28">
        <v>150</v>
      </c>
      <c r="G51" s="28">
        <v>16</v>
      </c>
      <c r="H51" s="28">
        <v>21</v>
      </c>
      <c r="I51" s="28">
        <v>16</v>
      </c>
      <c r="J51" s="28">
        <v>229</v>
      </c>
      <c r="K51" s="29">
        <v>199</v>
      </c>
      <c r="L51" s="28">
        <v>35.200000000000003</v>
      </c>
    </row>
    <row r="52" spans="1:12" ht="15" x14ac:dyDescent="0.25">
      <c r="A52" s="10"/>
      <c r="B52" s="11"/>
      <c r="C52" s="8"/>
      <c r="D52" s="6"/>
      <c r="E52" s="30" t="s">
        <v>35</v>
      </c>
      <c r="F52" s="31">
        <v>60</v>
      </c>
      <c r="G52" s="31">
        <v>1</v>
      </c>
      <c r="H52" s="31">
        <v>4</v>
      </c>
      <c r="I52" s="31">
        <v>4</v>
      </c>
      <c r="J52" s="31">
        <v>43</v>
      </c>
      <c r="K52" s="32">
        <v>20</v>
      </c>
      <c r="L52" s="31">
        <v>6.7</v>
      </c>
    </row>
    <row r="53" spans="1:12" ht="15" x14ac:dyDescent="0.25">
      <c r="A53" s="10"/>
      <c r="B53" s="11"/>
      <c r="C53" s="8"/>
      <c r="D53" s="7" t="s">
        <v>22</v>
      </c>
      <c r="E53" s="30" t="s">
        <v>51</v>
      </c>
      <c r="F53" s="31">
        <v>200</v>
      </c>
      <c r="G53" s="31">
        <v>4</v>
      </c>
      <c r="H53" s="31">
        <v>5</v>
      </c>
      <c r="I53" s="31">
        <v>18</v>
      </c>
      <c r="J53" s="31">
        <v>123</v>
      </c>
      <c r="K53" s="32">
        <v>397</v>
      </c>
      <c r="L53" s="31">
        <v>19.100000000000001</v>
      </c>
    </row>
    <row r="54" spans="1:12" ht="15" x14ac:dyDescent="0.25">
      <c r="A54" s="10"/>
      <c r="B54" s="11"/>
      <c r="C54" s="8"/>
      <c r="D54" s="7" t="s">
        <v>23</v>
      </c>
      <c r="E54" s="30" t="s">
        <v>34</v>
      </c>
      <c r="F54" s="31">
        <v>60</v>
      </c>
      <c r="G54" s="31">
        <v>4</v>
      </c>
      <c r="H54" s="31"/>
      <c r="I54" s="31">
        <v>28</v>
      </c>
      <c r="J54" s="31">
        <v>160</v>
      </c>
      <c r="K54" s="32">
        <v>1</v>
      </c>
      <c r="L54" s="31">
        <v>3.8</v>
      </c>
    </row>
    <row r="55" spans="1:12" ht="15" x14ac:dyDescent="0.25">
      <c r="A55" s="10"/>
      <c r="B55" s="11"/>
      <c r="C55" s="8"/>
      <c r="D55" s="7" t="s">
        <v>24</v>
      </c>
      <c r="E55" s="30"/>
      <c r="F55" s="31"/>
      <c r="G55" s="31"/>
      <c r="H55" s="31"/>
      <c r="I55" s="31"/>
      <c r="J55" s="31"/>
      <c r="K55" s="32"/>
      <c r="L55" s="31"/>
    </row>
    <row r="56" spans="1:12" ht="15" x14ac:dyDescent="0.25">
      <c r="A56" s="10"/>
      <c r="B56" s="11"/>
      <c r="C56" s="8"/>
      <c r="D56" s="6"/>
      <c r="E56" s="30" t="s">
        <v>52</v>
      </c>
      <c r="F56" s="31">
        <v>30</v>
      </c>
      <c r="G56" s="31">
        <v>1</v>
      </c>
      <c r="H56" s="31">
        <v>25</v>
      </c>
      <c r="I56" s="31">
        <v>12</v>
      </c>
      <c r="J56" s="31">
        <v>187</v>
      </c>
      <c r="K56" s="32">
        <v>0.15</v>
      </c>
      <c r="L56" s="31">
        <v>7.8</v>
      </c>
    </row>
    <row r="57" spans="1:12" ht="15" x14ac:dyDescent="0.25">
      <c r="A57" s="10"/>
      <c r="B57" s="11"/>
      <c r="C57" s="8"/>
      <c r="D57" s="6"/>
      <c r="E57" s="30"/>
      <c r="F57" s="31"/>
      <c r="G57" s="31"/>
      <c r="H57" s="31"/>
      <c r="I57" s="31"/>
      <c r="J57" s="31"/>
      <c r="K57" s="32"/>
      <c r="L57" s="31"/>
    </row>
    <row r="58" spans="1:12" ht="15.75" thickBot="1" x14ac:dyDescent="0.25">
      <c r="A58" s="21">
        <f>A51</f>
        <v>2</v>
      </c>
      <c r="B58" s="21">
        <f>B51</f>
        <v>1</v>
      </c>
      <c r="C58" s="46" t="s">
        <v>4</v>
      </c>
      <c r="D58" s="47"/>
      <c r="E58" s="19"/>
      <c r="F58" s="20">
        <f t="shared" ref="F58:L58" si="6">SUM(F51:F57)</f>
        <v>500</v>
      </c>
      <c r="G58" s="20">
        <f t="shared" si="6"/>
        <v>26</v>
      </c>
      <c r="H58" s="20">
        <f t="shared" si="6"/>
        <v>55</v>
      </c>
      <c r="I58" s="20">
        <f t="shared" si="6"/>
        <v>78</v>
      </c>
      <c r="J58" s="20">
        <f t="shared" si="6"/>
        <v>742</v>
      </c>
      <c r="K58" s="20"/>
      <c r="L58" s="20">
        <f t="shared" si="6"/>
        <v>72.600000000000009</v>
      </c>
    </row>
    <row r="59" spans="1:12" ht="15" x14ac:dyDescent="0.25">
      <c r="A59" s="12">
        <v>2</v>
      </c>
      <c r="B59" s="39">
        <v>2</v>
      </c>
      <c r="C59" s="13" t="s">
        <v>20</v>
      </c>
      <c r="D59" s="5" t="s">
        <v>21</v>
      </c>
      <c r="E59" s="27" t="s">
        <v>30</v>
      </c>
      <c r="F59" s="28">
        <v>80</v>
      </c>
      <c r="G59" s="28">
        <v>11.6</v>
      </c>
      <c r="H59" s="28">
        <v>13.4</v>
      </c>
      <c r="I59" s="28">
        <v>2.2999999999999998</v>
      </c>
      <c r="J59" s="28">
        <v>176.6</v>
      </c>
      <c r="K59" s="29">
        <v>175</v>
      </c>
      <c r="L59" s="28">
        <v>42.9</v>
      </c>
    </row>
    <row r="60" spans="1:12" ht="15" x14ac:dyDescent="0.25">
      <c r="A60" s="14"/>
      <c r="B60" s="11"/>
      <c r="C60" s="8"/>
      <c r="D60" s="6"/>
      <c r="E60" s="30" t="s">
        <v>43</v>
      </c>
      <c r="F60" s="31">
        <v>150</v>
      </c>
      <c r="G60" s="31">
        <v>9</v>
      </c>
      <c r="H60" s="31">
        <v>6</v>
      </c>
      <c r="I60" s="31">
        <v>39</v>
      </c>
      <c r="J60" s="31">
        <v>243</v>
      </c>
      <c r="K60" s="32">
        <v>114</v>
      </c>
      <c r="L60" s="31">
        <v>13.6</v>
      </c>
    </row>
    <row r="61" spans="1:12" ht="15" x14ac:dyDescent="0.25">
      <c r="A61" s="14"/>
      <c r="B61" s="11"/>
      <c r="C61" s="8"/>
      <c r="D61" s="7" t="s">
        <v>22</v>
      </c>
      <c r="E61" s="30" t="s">
        <v>38</v>
      </c>
      <c r="F61" s="31" t="s">
        <v>33</v>
      </c>
      <c r="G61" s="31">
        <v>0.2</v>
      </c>
      <c r="H61" s="31"/>
      <c r="I61" s="31">
        <v>14</v>
      </c>
      <c r="J61" s="31">
        <v>56.8</v>
      </c>
      <c r="K61" s="32">
        <v>943</v>
      </c>
      <c r="L61" s="31">
        <v>2.6</v>
      </c>
    </row>
    <row r="62" spans="1:12" ht="15.75" customHeight="1" x14ac:dyDescent="0.25">
      <c r="A62" s="14"/>
      <c r="B62" s="11"/>
      <c r="C62" s="8"/>
      <c r="D62" s="7" t="s">
        <v>23</v>
      </c>
      <c r="E62" s="30" t="s">
        <v>34</v>
      </c>
      <c r="F62" s="31">
        <v>60</v>
      </c>
      <c r="G62" s="31">
        <v>4</v>
      </c>
      <c r="H62" s="31"/>
      <c r="I62" s="31">
        <v>28</v>
      </c>
      <c r="J62" s="31">
        <v>160</v>
      </c>
      <c r="K62" s="32">
        <v>1</v>
      </c>
      <c r="L62" s="31">
        <v>3.8</v>
      </c>
    </row>
    <row r="63" spans="1:12" ht="15" x14ac:dyDescent="0.25">
      <c r="A63" s="14"/>
      <c r="B63" s="11"/>
      <c r="C63" s="8"/>
      <c r="D63" s="7" t="s">
        <v>24</v>
      </c>
      <c r="E63" s="30"/>
      <c r="F63" s="31"/>
      <c r="G63" s="31"/>
      <c r="H63" s="31"/>
      <c r="I63" s="31"/>
      <c r="J63" s="31"/>
      <c r="K63" s="32"/>
      <c r="L63" s="31"/>
    </row>
    <row r="64" spans="1:12" ht="15" x14ac:dyDescent="0.25">
      <c r="A64" s="14"/>
      <c r="B64" s="11"/>
      <c r="C64" s="8"/>
      <c r="D64" s="6"/>
      <c r="E64" s="30" t="s">
        <v>48</v>
      </c>
      <c r="F64" s="31">
        <v>25</v>
      </c>
      <c r="G64" s="31">
        <v>4</v>
      </c>
      <c r="H64" s="31">
        <v>4</v>
      </c>
      <c r="I64" s="31"/>
      <c r="J64" s="31">
        <v>71</v>
      </c>
      <c r="K64" s="32">
        <v>42</v>
      </c>
      <c r="L64" s="31">
        <v>14.4</v>
      </c>
    </row>
    <row r="65" spans="1:12" ht="15" x14ac:dyDescent="0.25">
      <c r="A65" s="14"/>
      <c r="B65" s="11"/>
      <c r="C65" s="8"/>
      <c r="D65" s="6"/>
      <c r="E65" s="30"/>
      <c r="F65" s="31"/>
      <c r="G65" s="31"/>
      <c r="H65" s="31"/>
      <c r="I65" s="31"/>
      <c r="J65" s="31"/>
      <c r="K65" s="32"/>
      <c r="L65" s="31"/>
    </row>
    <row r="66" spans="1:12" ht="15.75" thickBot="1" x14ac:dyDescent="0.25">
      <c r="A66" s="17">
        <f>A59</f>
        <v>2</v>
      </c>
      <c r="B66" s="18">
        <f>B59</f>
        <v>2</v>
      </c>
      <c r="C66" s="46" t="s">
        <v>4</v>
      </c>
      <c r="D66" s="47"/>
      <c r="E66" s="19"/>
      <c r="F66" s="20">
        <f t="shared" ref="F66:L66" si="7">SUM(F59:F65)</f>
        <v>315</v>
      </c>
      <c r="G66" s="20">
        <f t="shared" si="7"/>
        <v>28.8</v>
      </c>
      <c r="H66" s="20">
        <f t="shared" si="7"/>
        <v>23.4</v>
      </c>
      <c r="I66" s="20">
        <f t="shared" si="7"/>
        <v>83.3</v>
      </c>
      <c r="J66" s="20">
        <f t="shared" si="7"/>
        <v>707.40000000000009</v>
      </c>
      <c r="K66" s="20"/>
      <c r="L66" s="20">
        <f t="shared" si="7"/>
        <v>77.3</v>
      </c>
    </row>
    <row r="67" spans="1:12" ht="15" x14ac:dyDescent="0.25">
      <c r="A67" s="12">
        <v>2</v>
      </c>
      <c r="B67" s="39">
        <v>3</v>
      </c>
      <c r="C67" s="13" t="s">
        <v>20</v>
      </c>
      <c r="D67" s="5" t="s">
        <v>21</v>
      </c>
      <c r="E67" s="27" t="s">
        <v>30</v>
      </c>
      <c r="F67" s="28">
        <v>80</v>
      </c>
      <c r="G67" s="28">
        <v>11.6</v>
      </c>
      <c r="H67" s="28">
        <v>13.4</v>
      </c>
      <c r="I67" s="28">
        <v>2.2999999999999998</v>
      </c>
      <c r="J67" s="28">
        <v>176.6</v>
      </c>
      <c r="K67" s="29">
        <v>175</v>
      </c>
      <c r="L67" s="28">
        <v>42.9</v>
      </c>
    </row>
    <row r="68" spans="1:12" ht="15" x14ac:dyDescent="0.25">
      <c r="A68" s="14"/>
      <c r="B68" s="11"/>
      <c r="C68" s="8"/>
      <c r="D68" s="6"/>
      <c r="E68" s="30" t="s">
        <v>49</v>
      </c>
      <c r="F68" s="31">
        <v>150</v>
      </c>
      <c r="G68" s="31">
        <v>6</v>
      </c>
      <c r="H68" s="31">
        <v>6</v>
      </c>
      <c r="I68" s="31">
        <v>25</v>
      </c>
      <c r="J68" s="31">
        <v>220</v>
      </c>
      <c r="K68" s="32">
        <v>172</v>
      </c>
      <c r="L68" s="31">
        <v>9.3000000000000007</v>
      </c>
    </row>
    <row r="69" spans="1:12" ht="15" x14ac:dyDescent="0.25">
      <c r="A69" s="14"/>
      <c r="B69" s="11"/>
      <c r="C69" s="8"/>
      <c r="D69" s="7" t="s">
        <v>22</v>
      </c>
      <c r="E69" s="30" t="s">
        <v>51</v>
      </c>
      <c r="F69" s="31" t="s">
        <v>33</v>
      </c>
      <c r="G69" s="31">
        <v>4</v>
      </c>
      <c r="H69" s="31">
        <v>5</v>
      </c>
      <c r="I69" s="31">
        <v>18</v>
      </c>
      <c r="J69" s="31">
        <v>123</v>
      </c>
      <c r="K69" s="32">
        <v>397</v>
      </c>
      <c r="L69" s="31">
        <v>19.100000000000001</v>
      </c>
    </row>
    <row r="70" spans="1:12" ht="15" x14ac:dyDescent="0.25">
      <c r="A70" s="14"/>
      <c r="B70" s="11"/>
      <c r="C70" s="8"/>
      <c r="D70" s="7" t="s">
        <v>23</v>
      </c>
      <c r="E70" s="30" t="s">
        <v>34</v>
      </c>
      <c r="F70" s="31">
        <v>60</v>
      </c>
      <c r="G70" s="31">
        <v>4</v>
      </c>
      <c r="H70" s="31"/>
      <c r="I70" s="31">
        <v>28</v>
      </c>
      <c r="J70" s="31">
        <v>160</v>
      </c>
      <c r="K70" s="32">
        <v>1</v>
      </c>
      <c r="L70" s="31">
        <v>3.8</v>
      </c>
    </row>
    <row r="71" spans="1:12" ht="15" x14ac:dyDescent="0.25">
      <c r="A71" s="14"/>
      <c r="B71" s="11"/>
      <c r="C71" s="8"/>
      <c r="D71" s="7" t="s">
        <v>24</v>
      </c>
      <c r="E71" s="30"/>
      <c r="F71" s="31"/>
      <c r="G71" s="31"/>
      <c r="H71" s="31"/>
      <c r="I71" s="31"/>
      <c r="J71" s="31"/>
      <c r="K71" s="32"/>
      <c r="L71" s="31"/>
    </row>
    <row r="72" spans="1:12" ht="15" x14ac:dyDescent="0.25">
      <c r="A72" s="14"/>
      <c r="B72" s="11"/>
      <c r="C72" s="8"/>
      <c r="D72" s="6"/>
      <c r="E72" s="30"/>
      <c r="F72" s="31"/>
      <c r="G72" s="31"/>
      <c r="H72" s="31"/>
      <c r="I72" s="31"/>
      <c r="J72" s="31"/>
      <c r="K72" s="32"/>
      <c r="L72" s="31"/>
    </row>
    <row r="73" spans="1:12" ht="15.75" thickBot="1" x14ac:dyDescent="0.25">
      <c r="A73" s="17">
        <f>A67</f>
        <v>2</v>
      </c>
      <c r="B73" s="18">
        <f>B67</f>
        <v>3</v>
      </c>
      <c r="C73" s="46" t="s">
        <v>4</v>
      </c>
      <c r="D73" s="47"/>
      <c r="E73" s="19"/>
      <c r="F73" s="20">
        <f t="shared" ref="F73:L73" si="8">SUM(F67:F72)</f>
        <v>290</v>
      </c>
      <c r="G73" s="20">
        <f t="shared" si="8"/>
        <v>25.6</v>
      </c>
      <c r="H73" s="20">
        <f t="shared" si="8"/>
        <v>24.4</v>
      </c>
      <c r="I73" s="20">
        <f t="shared" si="8"/>
        <v>73.3</v>
      </c>
      <c r="J73" s="20">
        <f t="shared" si="8"/>
        <v>679.6</v>
      </c>
      <c r="K73" s="20"/>
      <c r="L73" s="20">
        <f t="shared" si="8"/>
        <v>75.100000000000009</v>
      </c>
    </row>
    <row r="74" spans="1:12" ht="15" x14ac:dyDescent="0.25">
      <c r="A74" s="12">
        <v>2</v>
      </c>
      <c r="B74" s="39">
        <v>4</v>
      </c>
      <c r="C74" s="13" t="s">
        <v>20</v>
      </c>
      <c r="D74" s="5" t="s">
        <v>21</v>
      </c>
      <c r="E74" s="27" t="s">
        <v>30</v>
      </c>
      <c r="F74" s="28">
        <v>80</v>
      </c>
      <c r="G74" s="28">
        <v>11.6</v>
      </c>
      <c r="H74" s="28">
        <v>13.4</v>
      </c>
      <c r="I74" s="28">
        <v>2.2999999999999998</v>
      </c>
      <c r="J74" s="28">
        <v>176.6</v>
      </c>
      <c r="K74" s="29">
        <v>175</v>
      </c>
      <c r="L74" s="28">
        <v>42.9</v>
      </c>
    </row>
    <row r="75" spans="1:12" ht="15" x14ac:dyDescent="0.25">
      <c r="A75" s="14"/>
      <c r="B75" s="11"/>
      <c r="C75" s="8"/>
      <c r="D75" s="6"/>
      <c r="E75" s="30" t="s">
        <v>31</v>
      </c>
      <c r="F75" s="31">
        <v>150</v>
      </c>
      <c r="G75" s="31">
        <v>5</v>
      </c>
      <c r="H75" s="31">
        <v>9</v>
      </c>
      <c r="I75" s="31">
        <v>30</v>
      </c>
      <c r="J75" s="31">
        <v>190</v>
      </c>
      <c r="K75" s="32">
        <v>204</v>
      </c>
      <c r="L75" s="31">
        <v>11.4</v>
      </c>
    </row>
    <row r="76" spans="1:12" ht="15" x14ac:dyDescent="0.25">
      <c r="A76" s="14"/>
      <c r="B76" s="11"/>
      <c r="C76" s="8"/>
      <c r="D76" s="7" t="s">
        <v>22</v>
      </c>
      <c r="E76" s="30" t="s">
        <v>32</v>
      </c>
      <c r="F76" s="31" t="s">
        <v>33</v>
      </c>
      <c r="G76" s="38">
        <v>0.2</v>
      </c>
      <c r="H76" s="31"/>
      <c r="I76" s="31"/>
      <c r="J76" s="31">
        <v>56.8</v>
      </c>
      <c r="K76" s="32">
        <v>943</v>
      </c>
      <c r="L76" s="31">
        <v>2.6</v>
      </c>
    </row>
    <row r="77" spans="1:12" ht="15" x14ac:dyDescent="0.25">
      <c r="A77" s="14"/>
      <c r="B77" s="11"/>
      <c r="C77" s="8"/>
      <c r="D77" s="7" t="s">
        <v>23</v>
      </c>
      <c r="E77" s="30" t="s">
        <v>34</v>
      </c>
      <c r="F77" s="31">
        <v>60</v>
      </c>
      <c r="G77" s="31">
        <v>4</v>
      </c>
      <c r="H77" s="31"/>
      <c r="I77" s="31">
        <v>28</v>
      </c>
      <c r="J77" s="31">
        <v>160</v>
      </c>
      <c r="K77" s="32">
        <v>1</v>
      </c>
      <c r="L77" s="31">
        <v>3.8</v>
      </c>
    </row>
    <row r="78" spans="1:12" ht="15" x14ac:dyDescent="0.25">
      <c r="A78" s="14"/>
      <c r="B78" s="11"/>
      <c r="C78" s="8"/>
      <c r="D78" s="7" t="s">
        <v>24</v>
      </c>
      <c r="E78" s="30"/>
      <c r="F78" s="31"/>
      <c r="G78" s="31"/>
      <c r="H78" s="31"/>
      <c r="I78" s="31"/>
      <c r="J78" s="31"/>
      <c r="K78" s="32"/>
      <c r="L78" s="31"/>
    </row>
    <row r="79" spans="1:12" ht="15" x14ac:dyDescent="0.25">
      <c r="A79" s="14"/>
      <c r="B79" s="11"/>
      <c r="C79" s="8"/>
      <c r="D79" s="6"/>
      <c r="E79" s="30" t="s">
        <v>35</v>
      </c>
      <c r="F79" s="31">
        <v>60</v>
      </c>
      <c r="G79" s="31">
        <v>1</v>
      </c>
      <c r="H79" s="31">
        <v>4</v>
      </c>
      <c r="I79" s="31">
        <v>4</v>
      </c>
      <c r="J79" s="31">
        <v>43</v>
      </c>
      <c r="K79" s="32">
        <v>20</v>
      </c>
      <c r="L79" s="31">
        <v>6.7</v>
      </c>
    </row>
    <row r="80" spans="1:12" ht="15" x14ac:dyDescent="0.25">
      <c r="A80" s="14"/>
      <c r="B80" s="11"/>
      <c r="C80" s="8"/>
      <c r="D80" s="6"/>
      <c r="E80" s="30"/>
      <c r="F80" s="31"/>
      <c r="G80" s="31"/>
      <c r="H80" s="31"/>
      <c r="I80" s="31"/>
      <c r="J80" s="31"/>
      <c r="K80" s="32"/>
      <c r="L80" s="31"/>
    </row>
    <row r="81" spans="1:12" ht="15.75" thickBot="1" x14ac:dyDescent="0.25">
      <c r="A81" s="17">
        <f>A74</f>
        <v>2</v>
      </c>
      <c r="B81" s="18">
        <f>B74</f>
        <v>4</v>
      </c>
      <c r="C81" s="46" t="s">
        <v>4</v>
      </c>
      <c r="D81" s="47"/>
      <c r="E81" s="19"/>
      <c r="F81" s="20">
        <f t="shared" ref="F81:L81" si="9">SUM(F74:F80)</f>
        <v>350</v>
      </c>
      <c r="G81" s="20">
        <f t="shared" si="9"/>
        <v>21.8</v>
      </c>
      <c r="H81" s="20">
        <f t="shared" si="9"/>
        <v>26.4</v>
      </c>
      <c r="I81" s="20">
        <f t="shared" si="9"/>
        <v>64.3</v>
      </c>
      <c r="J81" s="20">
        <f t="shared" si="9"/>
        <v>626.40000000000009</v>
      </c>
      <c r="K81" s="20"/>
      <c r="L81" s="20">
        <f t="shared" si="9"/>
        <v>67.399999999999991</v>
      </c>
    </row>
    <row r="82" spans="1:12" ht="15" x14ac:dyDescent="0.25">
      <c r="A82" s="12">
        <v>2</v>
      </c>
      <c r="B82" s="39">
        <v>5</v>
      </c>
      <c r="C82" s="13" t="s">
        <v>20</v>
      </c>
      <c r="D82" s="5" t="s">
        <v>21</v>
      </c>
      <c r="E82" s="27" t="s">
        <v>53</v>
      </c>
      <c r="F82" s="28">
        <v>80</v>
      </c>
      <c r="G82" s="28">
        <v>4</v>
      </c>
      <c r="H82" s="28">
        <v>5</v>
      </c>
      <c r="I82" s="28">
        <v>3</v>
      </c>
      <c r="J82" s="28">
        <v>174</v>
      </c>
      <c r="K82" s="29">
        <v>7025.01</v>
      </c>
      <c r="L82" s="28">
        <v>39.799999999999997</v>
      </c>
    </row>
    <row r="83" spans="1:12" ht="15" x14ac:dyDescent="0.25">
      <c r="A83" s="14"/>
      <c r="B83" s="11"/>
      <c r="C83" s="8"/>
      <c r="D83" s="6"/>
      <c r="E83" s="30" t="s">
        <v>43</v>
      </c>
      <c r="F83" s="31">
        <v>150</v>
      </c>
      <c r="G83" s="31">
        <v>9</v>
      </c>
      <c r="H83" s="31">
        <v>6</v>
      </c>
      <c r="I83" s="31">
        <v>39</v>
      </c>
      <c r="J83" s="31">
        <v>243</v>
      </c>
      <c r="K83" s="32">
        <v>114</v>
      </c>
      <c r="L83" s="31">
        <v>13.3</v>
      </c>
    </row>
    <row r="84" spans="1:12" ht="15" x14ac:dyDescent="0.25">
      <c r="A84" s="14"/>
      <c r="B84" s="11"/>
      <c r="C84" s="8"/>
      <c r="D84" s="7" t="s">
        <v>22</v>
      </c>
      <c r="E84" s="30" t="s">
        <v>51</v>
      </c>
      <c r="F84" s="31">
        <v>200</v>
      </c>
      <c r="G84" s="31">
        <v>4</v>
      </c>
      <c r="H84" s="31">
        <v>5</v>
      </c>
      <c r="I84" s="31">
        <v>18</v>
      </c>
      <c r="J84" s="31">
        <v>123</v>
      </c>
      <c r="K84" s="32">
        <v>397</v>
      </c>
      <c r="L84" s="31">
        <v>2.6</v>
      </c>
    </row>
    <row r="85" spans="1:12" ht="15" x14ac:dyDescent="0.25">
      <c r="A85" s="14"/>
      <c r="B85" s="11"/>
      <c r="C85" s="8"/>
      <c r="D85" s="7" t="s">
        <v>23</v>
      </c>
      <c r="E85" s="30" t="s">
        <v>34</v>
      </c>
      <c r="F85" s="31">
        <v>60</v>
      </c>
      <c r="G85" s="31">
        <v>4</v>
      </c>
      <c r="H85" s="31"/>
      <c r="I85" s="31">
        <v>28</v>
      </c>
      <c r="J85" s="31">
        <v>160</v>
      </c>
      <c r="K85" s="32">
        <v>1</v>
      </c>
      <c r="L85" s="31">
        <v>3.8</v>
      </c>
    </row>
    <row r="86" spans="1:12" ht="15" x14ac:dyDescent="0.25">
      <c r="A86" s="14"/>
      <c r="B86" s="11"/>
      <c r="C86" s="8"/>
      <c r="D86" s="7" t="s">
        <v>24</v>
      </c>
      <c r="E86" s="30" t="s">
        <v>39</v>
      </c>
      <c r="F86" s="31">
        <v>100</v>
      </c>
      <c r="G86" s="31"/>
      <c r="H86" s="31"/>
      <c r="I86" s="31">
        <v>10</v>
      </c>
      <c r="J86" s="31">
        <v>47</v>
      </c>
      <c r="K86" s="32">
        <v>231</v>
      </c>
      <c r="L86" s="38">
        <v>12.4</v>
      </c>
    </row>
    <row r="87" spans="1:12" ht="15" x14ac:dyDescent="0.25">
      <c r="A87" s="14"/>
      <c r="B87" s="11"/>
      <c r="C87" s="8"/>
      <c r="D87" s="6"/>
      <c r="E87" s="30"/>
      <c r="F87" s="31"/>
      <c r="G87" s="31"/>
      <c r="H87" s="31"/>
      <c r="I87" s="31"/>
      <c r="J87" s="31"/>
      <c r="K87" s="32"/>
      <c r="L87" s="31"/>
    </row>
    <row r="88" spans="1:12" ht="15.75" thickBot="1" x14ac:dyDescent="0.25">
      <c r="A88" s="17">
        <f>A82</f>
        <v>2</v>
      </c>
      <c r="B88" s="18">
        <f>B82</f>
        <v>5</v>
      </c>
      <c r="C88" s="46" t="s">
        <v>4</v>
      </c>
      <c r="D88" s="47"/>
      <c r="E88" s="19"/>
      <c r="F88" s="20">
        <f t="shared" ref="F88:L88" si="10">SUM(F82:F87)</f>
        <v>590</v>
      </c>
      <c r="G88" s="20">
        <f t="shared" si="10"/>
        <v>21</v>
      </c>
      <c r="H88" s="20">
        <f t="shared" si="10"/>
        <v>16</v>
      </c>
      <c r="I88" s="20">
        <f t="shared" si="10"/>
        <v>98</v>
      </c>
      <c r="J88" s="20">
        <f t="shared" si="10"/>
        <v>747</v>
      </c>
      <c r="K88" s="20"/>
      <c r="L88" s="20">
        <f t="shared" si="10"/>
        <v>71.899999999999991</v>
      </c>
    </row>
    <row r="89" spans="1:12" ht="15" x14ac:dyDescent="0.25">
      <c r="A89" s="12">
        <v>2</v>
      </c>
      <c r="B89" s="39">
        <v>6</v>
      </c>
      <c r="C89" s="13" t="s">
        <v>20</v>
      </c>
      <c r="D89" s="5" t="s">
        <v>21</v>
      </c>
      <c r="E89" s="27" t="s">
        <v>54</v>
      </c>
      <c r="F89" s="28">
        <v>200</v>
      </c>
      <c r="G89" s="28">
        <v>9</v>
      </c>
      <c r="H89" s="28">
        <v>11</v>
      </c>
      <c r="I89" s="28">
        <v>43</v>
      </c>
      <c r="J89" s="28">
        <v>227</v>
      </c>
      <c r="K89" s="29">
        <v>177</v>
      </c>
      <c r="L89" s="28">
        <v>22.1</v>
      </c>
    </row>
    <row r="90" spans="1:12" ht="15" x14ac:dyDescent="0.25">
      <c r="A90" s="14"/>
      <c r="B90" s="11"/>
      <c r="C90" s="8"/>
      <c r="D90" s="6"/>
      <c r="E90" s="30" t="s">
        <v>55</v>
      </c>
      <c r="F90" s="31" t="s">
        <v>56</v>
      </c>
      <c r="G90" s="31">
        <v>5.5</v>
      </c>
      <c r="H90" s="31">
        <v>2</v>
      </c>
      <c r="I90" s="31">
        <v>37.4</v>
      </c>
      <c r="J90" s="31">
        <v>189</v>
      </c>
      <c r="K90" s="32">
        <v>593</v>
      </c>
      <c r="L90" s="31">
        <v>20</v>
      </c>
    </row>
    <row r="91" spans="1:12" ht="15" x14ac:dyDescent="0.25">
      <c r="A91" s="14"/>
      <c r="B91" s="11"/>
      <c r="C91" s="8"/>
      <c r="D91" s="7" t="s">
        <v>22</v>
      </c>
      <c r="E91" s="30" t="s">
        <v>38</v>
      </c>
      <c r="F91" s="31" t="s">
        <v>33</v>
      </c>
      <c r="G91" s="38">
        <v>0.2</v>
      </c>
      <c r="H91" s="31"/>
      <c r="I91" s="31"/>
      <c r="J91" s="31">
        <v>56.8</v>
      </c>
      <c r="K91" s="32">
        <v>943</v>
      </c>
      <c r="L91" s="31">
        <v>2.6</v>
      </c>
    </row>
    <row r="92" spans="1:12" ht="15" x14ac:dyDescent="0.25">
      <c r="A92" s="14"/>
      <c r="B92" s="11"/>
      <c r="C92" s="8"/>
      <c r="D92" s="7" t="s">
        <v>23</v>
      </c>
      <c r="E92" s="30" t="s">
        <v>34</v>
      </c>
      <c r="F92" s="31">
        <v>60</v>
      </c>
      <c r="G92" s="31">
        <v>4</v>
      </c>
      <c r="H92" s="31"/>
      <c r="I92" s="31">
        <v>28</v>
      </c>
      <c r="J92" s="31">
        <v>160</v>
      </c>
      <c r="K92" s="32">
        <v>1</v>
      </c>
      <c r="L92" s="31">
        <v>3.8</v>
      </c>
    </row>
    <row r="93" spans="1:12" ht="15" x14ac:dyDescent="0.25">
      <c r="A93" s="14"/>
      <c r="B93" s="11"/>
      <c r="C93" s="8"/>
      <c r="D93" s="7" t="s">
        <v>24</v>
      </c>
      <c r="E93" s="30" t="s">
        <v>39</v>
      </c>
      <c r="F93" s="31">
        <v>100</v>
      </c>
      <c r="G93" s="31"/>
      <c r="H93" s="31"/>
      <c r="I93" s="31">
        <v>10</v>
      </c>
      <c r="J93" s="31">
        <v>47</v>
      </c>
      <c r="K93" s="32">
        <v>231</v>
      </c>
      <c r="L93" s="38">
        <v>12.4</v>
      </c>
    </row>
    <row r="94" spans="1:12" ht="15" x14ac:dyDescent="0.25">
      <c r="A94" s="14"/>
      <c r="B94" s="11"/>
      <c r="C94" s="8"/>
      <c r="D94" s="6"/>
      <c r="E94" s="30" t="s">
        <v>48</v>
      </c>
      <c r="F94" s="31">
        <v>30</v>
      </c>
      <c r="G94" s="31">
        <v>4</v>
      </c>
      <c r="H94" s="31">
        <v>4</v>
      </c>
      <c r="I94" s="31"/>
      <c r="J94" s="31">
        <v>71</v>
      </c>
      <c r="K94" s="32">
        <v>42</v>
      </c>
      <c r="L94" s="31">
        <v>14.4</v>
      </c>
    </row>
    <row r="95" spans="1:12" ht="15" x14ac:dyDescent="0.25">
      <c r="A95" s="14"/>
      <c r="B95" s="11"/>
      <c r="C95" s="8"/>
      <c r="D95" s="6"/>
      <c r="E95" s="30"/>
      <c r="F95" s="31"/>
      <c r="G95" s="31"/>
      <c r="H95" s="31"/>
      <c r="I95" s="31"/>
      <c r="J95" s="31"/>
      <c r="K95" s="32"/>
      <c r="L95" s="31"/>
    </row>
    <row r="96" spans="1:12" ht="15.75" thickBot="1" x14ac:dyDescent="0.25">
      <c r="A96" s="17">
        <f>A89</f>
        <v>2</v>
      </c>
      <c r="B96" s="18">
        <f>B89</f>
        <v>6</v>
      </c>
      <c r="C96" s="46" t="s">
        <v>4</v>
      </c>
      <c r="D96" s="47"/>
      <c r="E96" s="19"/>
      <c r="F96" s="20">
        <f t="shared" ref="F96:L96" si="11">SUM(F89:F95)</f>
        <v>390</v>
      </c>
      <c r="G96" s="20">
        <f t="shared" si="11"/>
        <v>22.7</v>
      </c>
      <c r="H96" s="20">
        <f t="shared" si="11"/>
        <v>17</v>
      </c>
      <c r="I96" s="20">
        <f t="shared" si="11"/>
        <v>118.4</v>
      </c>
      <c r="J96" s="20">
        <f t="shared" si="11"/>
        <v>750.8</v>
      </c>
      <c r="K96" s="20"/>
      <c r="L96" s="20">
        <f t="shared" si="11"/>
        <v>75.3</v>
      </c>
    </row>
    <row r="97" spans="1:12" ht="13.9" customHeight="1" thickBot="1" x14ac:dyDescent="0.25">
      <c r="A97" s="15"/>
      <c r="B97" s="16"/>
      <c r="C97" s="52" t="s">
        <v>5</v>
      </c>
      <c r="D97" s="53"/>
      <c r="E97" s="54"/>
      <c r="F97" s="22">
        <f>(F14+F21+F28+F35+F42+F50+F58+F66+F73+F81+F88+F96)/(IF(F14=0,0,1)+IF(F21=0,0,1)+IF(F28=0,0,1)+IF(F35=0,0,1)+IF(F42=0,0,1)+IF(F50=0,0,1)+IF(F58=0,0,1)+IF(F66=0,0,1)+IF(F73=0,0,1)+IF(F81=0,0,1)+IF(F88=0,0,1)+IF(F96=0,0,1))</f>
        <v>426.25</v>
      </c>
      <c r="G97" s="22">
        <f>(G14+G21+G28+G35+G42+G50+G58+G66+G73+G81+G88+G96)/(IF(G14=0,0,1)+IF(G21=0,0,1)+IF(G28=0,0,1)+IF(G35=0,0,1)+IF(G42=0,0,1)+IF(G50=0,0,1)+IF(G58=0,0,1)+IF(G66=0,0,1)+IF(G73=0,0,1)+IF(G81=0,0,1)+IF(G88=0,0,1)+IF(G96=0,0,1))</f>
        <v>22.595000000000002</v>
      </c>
      <c r="H97" s="22">
        <f>(H14+H21+H28+H35+H42+H50+H58+H66+H73+H81+H88+H96)/(IF(H14=0,0,1)+IF(H21=0,0,1)+IF(H28=0,0,1)+IF(H35=0,0,1)+IF(H42=0,0,1)+IF(H50=0,0,1)+IF(H58=0,0,1)+IF(H66=0,0,1)+IF(H73=0,0,1)+IF(H81=0,0,1)+IF(H88=0,0,1)+IF(H96=0,0,1))</f>
        <v>24.349999999999998</v>
      </c>
      <c r="I97" s="22">
        <f>(I14+I21+I28+I35+I42+I50+I58+I66+I73+I81+I88+I96)/(IF(I14=0,0,1)+IF(I21=0,0,1)+IF(I28=0,0,1)+IF(I35=0,0,1)+IF(I42=0,0,1)+IF(I50=0,0,1)+IF(I58=0,0,1)+IF(I66=0,0,1)+IF(I73=0,0,1)+IF(I81=0,0,1)+IF(I88=0,0,1)+IF(I96=0,0,1))</f>
        <v>84.558333333333323</v>
      </c>
      <c r="J97" s="22">
        <f>(J14+J21+J28+J35+J42+J50+J58+J66+J73+J81+J88+J96)/(IF(J14=0,0,1)+IF(J21=0,0,1)+IF(J28=0,0,1)+IF(J35=0,0,1)+IF(J42=0,0,1)+IF(J50=0,0,1)+IF(J58=0,0,1)+IF(J66=0,0,1)+IF(J73=0,0,1)+IF(J81=0,0,1)+IF(J88=0,0,1)+IF(J96=0,0,1))</f>
        <v>698.46999999999991</v>
      </c>
      <c r="K97" s="22"/>
      <c r="L97" s="22">
        <f>(L14+L21+L28+L35+L42+L50+L58+L66+L73+L81+L88+L96)/(IF(L14=0,0,1)+IF(L21=0,0,1)+IF(L28=0,0,1)+IF(L35=0,0,1)+IF(L42=0,0,1)+IF(L50=0,0,1)+IF(L58=0,0,1)+IF(L66=0,0,1)+IF(L73=0,0,1)+IF(L81=0,0,1)+IF(L88=0,0,1)+IF(L96=0,0,1))</f>
        <v>75.183333333333323</v>
      </c>
    </row>
  </sheetData>
  <mergeCells count="16">
    <mergeCell ref="C97:E97"/>
    <mergeCell ref="C81:D81"/>
    <mergeCell ref="C50:D50"/>
    <mergeCell ref="C58:D58"/>
    <mergeCell ref="C66:D66"/>
    <mergeCell ref="C73:D73"/>
    <mergeCell ref="C88:D88"/>
    <mergeCell ref="C96:D96"/>
    <mergeCell ref="C35:D35"/>
    <mergeCell ref="C42:D42"/>
    <mergeCell ref="C14:D14"/>
    <mergeCell ref="C1:E1"/>
    <mergeCell ref="H1:K1"/>
    <mergeCell ref="H2:K2"/>
    <mergeCell ref="C21:D21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2024-09-11T12:18:56Z</dcterms:modified>
</cp:coreProperties>
</file>