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3  - 2024 уч.год\"/>
    </mc:Choice>
  </mc:AlternateContent>
  <bookViews>
    <workbookView xWindow="0" yWindow="0" windowWidth="15360" windowHeight="7755" tabRatio="686"/>
  </bookViews>
  <sheets>
    <sheet name="8 д." sheetId="36" r:id="rId1"/>
  </sheets>
  <definedNames>
    <definedName name="_xlnm.Print_Area" localSheetId="0">'8 д.'!$A$1:$S$22</definedName>
  </definedNames>
  <calcPr calcId="152511"/>
</workbook>
</file>

<file path=xl/calcChain.xml><?xml version="1.0" encoding="utf-8"?>
<calcChain xmlns="http://schemas.openxmlformats.org/spreadsheetml/2006/main">
  <c r="M18" i="36" l="1"/>
  <c r="M19" i="36" s="1"/>
  <c r="M21" i="36" s="1"/>
  <c r="K18" i="36"/>
  <c r="K19" i="36" s="1"/>
  <c r="K21" i="36" s="1"/>
  <c r="R18" i="36" l="1"/>
  <c r="R19" i="36" s="1"/>
  <c r="R21" i="36" s="1"/>
  <c r="B18" i="36"/>
  <c r="C18" i="36"/>
  <c r="D18" i="36"/>
  <c r="E18" i="36"/>
  <c r="E19" i="36" s="1"/>
  <c r="E21" i="36" s="1"/>
  <c r="F18" i="36"/>
  <c r="F19" i="36" s="1"/>
  <c r="F21" i="36" s="1"/>
  <c r="G18" i="36"/>
  <c r="G19" i="36" s="1"/>
  <c r="G21" i="36" s="1"/>
  <c r="H18" i="36"/>
  <c r="I18" i="36"/>
  <c r="I19" i="36" s="1"/>
  <c r="I21" i="36" s="1"/>
  <c r="J18" i="36"/>
  <c r="L18" i="36"/>
  <c r="L19" i="36" s="1"/>
  <c r="L21" i="36" s="1"/>
  <c r="N18" i="36"/>
  <c r="N19" i="36" s="1"/>
  <c r="N21" i="36" s="1"/>
  <c r="O18" i="36"/>
  <c r="P18" i="36"/>
  <c r="P19" i="36" s="1"/>
  <c r="P21" i="36" s="1"/>
  <c r="Q18" i="36"/>
  <c r="Q19" i="36" s="1"/>
  <c r="Q21" i="36" s="1"/>
  <c r="S18" i="36"/>
  <c r="B19" i="36" l="1"/>
  <c r="C19" i="36"/>
  <c r="D19" i="36"/>
  <c r="H19" i="36"/>
  <c r="H21" i="36" s="1"/>
  <c r="S19" i="36"/>
  <c r="J19" i="36"/>
  <c r="J21" i="36" s="1"/>
  <c r="O19" i="36"/>
  <c r="B21" i="36" l="1"/>
  <c r="S21" i="36"/>
  <c r="C21" i="36"/>
  <c r="D21" i="36"/>
  <c r="O21" i="36"/>
</calcChain>
</file>

<file path=xl/sharedStrings.xml><?xml version="1.0" encoding="utf-8"?>
<sst xmlns="http://schemas.openxmlformats.org/spreadsheetml/2006/main" count="30" uniqueCount="30">
  <si>
    <t>картофель</t>
  </si>
  <si>
    <t>морковь</t>
  </si>
  <si>
    <t>лук</t>
  </si>
  <si>
    <t>томат</t>
  </si>
  <si>
    <t>соль</t>
  </si>
  <si>
    <t>хлеб</t>
  </si>
  <si>
    <t>сахар</t>
  </si>
  <si>
    <t>итого на 1 чел</t>
  </si>
  <si>
    <t>макароны</t>
  </si>
  <si>
    <t xml:space="preserve">масло сливочное </t>
  </si>
  <si>
    <t>рис</t>
  </si>
  <si>
    <t>пряник</t>
  </si>
  <si>
    <t>капуста</t>
  </si>
  <si>
    <t>Наименование и количество продуктов питания, подлежащего на 1 чел.</t>
  </si>
  <si>
    <t>ЗАВТРАК</t>
  </si>
  <si>
    <t>Компот из смеси сухофруктов</t>
  </si>
  <si>
    <t>смесь сухофруктов</t>
  </si>
  <si>
    <t xml:space="preserve">Цена </t>
  </si>
  <si>
    <t xml:space="preserve">Сумма </t>
  </si>
  <si>
    <t>мясо куриное</t>
  </si>
  <si>
    <t>масло подсолнечное</t>
  </si>
  <si>
    <t>мука пшеничная</t>
  </si>
  <si>
    <t>итого к выдаче на завтрак</t>
  </si>
  <si>
    <t>кол-во детей в 1 см.</t>
  </si>
  <si>
    <t>кол-во детей в 2 см.</t>
  </si>
  <si>
    <t>Хлеб пшеничный</t>
  </si>
  <si>
    <t>филе говядины</t>
  </si>
  <si>
    <t>Гуляш из говядины</t>
  </si>
  <si>
    <t>сметана 15 %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</si>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</sst>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rgb="FF000000"/>
      <name val="Yandex-sans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3" fillId="2" borderId="1" xfId="0" applyFont="1" applyFill="1" applyBorder="1"/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wrapText="1"/>
    </xf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textRotation="90" wrapText="1"/>
    </xf>
    <xf numFmtId="0" fontId="6" fillId="0" borderId="0" xfId="0" applyFont="1"/>
    <xf numFmtId="0" fontId="1" fillId="0" borderId="0" xfId="0" applyFont="1" applyAlignment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view="pageBreakPreview" topLeftCell="A2" zoomScale="66" zoomScaleNormal="75" zoomScaleSheetLayoutView="66" workbookViewId="0">
      <selection activeCell="U32" sqref="U32"/>
    </sheetView>
  </sheetViews>
  <sheetFormatPr defaultRowHeight="15"/>
  <cols>
    <col min="1" max="1" width="26.42578125" style="7" customWidth="1"/>
    <col min="2" max="2" width="9.42578125" style="7" customWidth="1"/>
    <col min="3" max="3" width="8.28515625" style="7" customWidth="1"/>
    <col min="4" max="4" width="7" style="7" customWidth="1"/>
    <col min="5" max="5" width="9.140625" style="7" customWidth="1"/>
    <col min="6" max="7" width="7.85546875" style="7" customWidth="1"/>
    <col min="8" max="8" width="6.85546875" style="7" customWidth="1"/>
    <col min="9" max="9" width="7.5703125" style="7" customWidth="1"/>
    <col min="10" max="15" width="8.42578125" style="7" customWidth="1"/>
    <col min="16" max="16" width="7.85546875" style="7" customWidth="1"/>
    <col min="17" max="18" width="7" style="7" customWidth="1"/>
    <col min="19" max="19" width="8.7109375" style="7" customWidth="1"/>
    <col min="20" max="16384" width="9.140625" style="7"/>
  </cols>
  <sheetData>
    <row r="1" spans="1:19" ht="18.75"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18.75"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19.5" customHeight="1">
      <c r="I3" s="12"/>
      <c r="P3" s="12"/>
    </row>
    <row r="4" spans="1:19" ht="17.25" customHeight="1">
      <c r="H4" s="13"/>
      <c r="I4" s="13"/>
    </row>
    <row r="5" spans="1:19" ht="18.75">
      <c r="A5" s="2" t="s">
        <v>23</v>
      </c>
      <c r="B5" s="2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2">
        <v>1</v>
      </c>
      <c r="S5" s="2">
        <v>1</v>
      </c>
    </row>
    <row r="6" spans="1:19" ht="18.75">
      <c r="A6" s="2" t="s">
        <v>24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1</v>
      </c>
    </row>
    <row r="7" spans="1:19" ht="12.75" customHeight="1">
      <c r="A7" s="18" t="s">
        <v>13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0"/>
      <c r="R7" s="17"/>
      <c r="S7" s="17"/>
    </row>
    <row r="8" spans="1:19" ht="86.25" customHeight="1">
      <c r="A8" s="1"/>
      <c r="B8" s="11" t="s">
        <v>16</v>
      </c>
      <c r="C8" s="8" t="s">
        <v>3</v>
      </c>
      <c r="D8" s="8" t="s">
        <v>4</v>
      </c>
      <c r="E8" s="8" t="s">
        <v>19</v>
      </c>
      <c r="F8" s="8" t="s">
        <v>0</v>
      </c>
      <c r="G8" s="8" t="s">
        <v>6</v>
      </c>
      <c r="H8" s="8" t="s">
        <v>2</v>
      </c>
      <c r="I8" s="8" t="s">
        <v>1</v>
      </c>
      <c r="J8" s="8" t="s">
        <v>5</v>
      </c>
      <c r="K8" s="8" t="s">
        <v>8</v>
      </c>
      <c r="L8" s="8" t="s">
        <v>10</v>
      </c>
      <c r="M8" s="8" t="s">
        <v>21</v>
      </c>
      <c r="N8" s="8" t="s">
        <v>11</v>
      </c>
      <c r="O8" s="8" t="s">
        <v>20</v>
      </c>
      <c r="P8" s="8" t="s">
        <v>9</v>
      </c>
      <c r="Q8" s="8" t="s">
        <v>12</v>
      </c>
      <c r="R8" s="8" t="s">
        <v>28</v>
      </c>
      <c r="S8" s="8" t="s">
        <v>26</v>
      </c>
    </row>
    <row r="9" spans="1:19" ht="15.75" customHeight="1">
      <c r="A9" s="3" t="s">
        <v>14</v>
      </c>
      <c r="B9" s="11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ht="36.75" customHeight="1">
      <c r="A10" s="4" t="s">
        <v>29</v>
      </c>
      <c r="B10" s="1"/>
      <c r="C10" s="1"/>
      <c r="D10" s="1">
        <v>1</v>
      </c>
      <c r="E10" s="1"/>
      <c r="F10" s="1"/>
      <c r="G10" s="1"/>
      <c r="H10" s="1"/>
      <c r="I10" s="1"/>
      <c r="J10" s="1"/>
      <c r="K10" s="1">
        <v>40</v>
      </c>
      <c r="L10" s="1"/>
      <c r="M10" s="1"/>
      <c r="N10" s="1"/>
      <c r="O10" s="1"/>
      <c r="P10" s="1">
        <v>5</v>
      </c>
      <c r="Q10" s="1"/>
      <c r="R10" s="1"/>
      <c r="S10" s="1"/>
    </row>
    <row r="11" spans="1:19" ht="15.75">
      <c r="A11" s="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5.75">
      <c r="A12" s="5" t="s">
        <v>27</v>
      </c>
      <c r="B12" s="1"/>
      <c r="C12" s="1">
        <v>3</v>
      </c>
      <c r="D12" s="1">
        <v>0.3</v>
      </c>
      <c r="E12" s="1"/>
      <c r="F12" s="1"/>
      <c r="G12" s="1"/>
      <c r="H12" s="1">
        <v>12</v>
      </c>
      <c r="I12" s="1"/>
      <c r="J12" s="1"/>
      <c r="K12" s="1"/>
      <c r="L12" s="1"/>
      <c r="M12" s="1">
        <v>2</v>
      </c>
      <c r="N12" s="1"/>
      <c r="O12" s="1">
        <v>3</v>
      </c>
      <c r="P12" s="1"/>
      <c r="Q12" s="1"/>
      <c r="R12" s="1"/>
      <c r="S12" s="1">
        <v>79</v>
      </c>
    </row>
    <row r="13" spans="1:19" ht="15.75">
      <c r="A13" s="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31.5">
      <c r="A14" s="4" t="s">
        <v>15</v>
      </c>
      <c r="B14" s="1">
        <v>33</v>
      </c>
      <c r="C14" s="1"/>
      <c r="D14" s="1"/>
      <c r="E14" s="1"/>
      <c r="F14" s="1"/>
      <c r="G14" s="1">
        <v>16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5.7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5.75">
      <c r="A16" s="9" t="s">
        <v>25</v>
      </c>
      <c r="B16" s="1"/>
      <c r="C16" s="1"/>
      <c r="D16" s="1"/>
      <c r="E16" s="1"/>
      <c r="F16" s="1"/>
      <c r="G16" s="1"/>
      <c r="H16" s="1"/>
      <c r="I16" s="1"/>
      <c r="J16" s="1">
        <v>60</v>
      </c>
      <c r="K16" s="1"/>
      <c r="L16" s="1"/>
      <c r="M16" s="1"/>
      <c r="N16" s="1"/>
      <c r="O16" s="1"/>
      <c r="P16" s="1"/>
      <c r="Q16" s="1"/>
      <c r="R16" s="1"/>
      <c r="S16" s="1"/>
    </row>
    <row r="17" spans="1:19" ht="15.75">
      <c r="A17" s="9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5.75">
      <c r="A18" s="14" t="s">
        <v>7</v>
      </c>
      <c r="B18" s="14">
        <f t="shared" ref="B18:S18" si="0">SUM(B10:B17)</f>
        <v>33</v>
      </c>
      <c r="C18" s="14">
        <f t="shared" si="0"/>
        <v>3</v>
      </c>
      <c r="D18" s="14">
        <f t="shared" si="0"/>
        <v>1.3</v>
      </c>
      <c r="E18" s="14">
        <f t="shared" si="0"/>
        <v>0</v>
      </c>
      <c r="F18" s="14">
        <f t="shared" si="0"/>
        <v>0</v>
      </c>
      <c r="G18" s="14">
        <f t="shared" si="0"/>
        <v>16</v>
      </c>
      <c r="H18" s="14">
        <f t="shared" si="0"/>
        <v>12</v>
      </c>
      <c r="I18" s="14">
        <f t="shared" si="0"/>
        <v>0</v>
      </c>
      <c r="J18" s="14">
        <f t="shared" si="0"/>
        <v>60</v>
      </c>
      <c r="K18" s="14">
        <f t="shared" ref="K18" si="1">SUM(K10:K17)</f>
        <v>40</v>
      </c>
      <c r="L18" s="14">
        <f t="shared" si="0"/>
        <v>0</v>
      </c>
      <c r="M18" s="14">
        <f t="shared" ref="M18" si="2">SUM(M10:M17)</f>
        <v>2</v>
      </c>
      <c r="N18" s="14">
        <f t="shared" si="0"/>
        <v>0</v>
      </c>
      <c r="O18" s="14">
        <f t="shared" si="0"/>
        <v>3</v>
      </c>
      <c r="P18" s="14">
        <f t="shared" si="0"/>
        <v>5</v>
      </c>
      <c r="Q18" s="14">
        <f t="shared" si="0"/>
        <v>0</v>
      </c>
      <c r="R18" s="14">
        <f t="shared" si="0"/>
        <v>0</v>
      </c>
      <c r="S18" s="14">
        <f t="shared" si="0"/>
        <v>79</v>
      </c>
    </row>
    <row r="19" spans="1:19" ht="31.5">
      <c r="A19" s="16" t="s">
        <v>22</v>
      </c>
      <c r="B19" s="15">
        <f t="shared" ref="B19:I19" si="3">B18*B5/1000</f>
        <v>3.3000000000000002E-2</v>
      </c>
      <c r="C19" s="15">
        <f t="shared" si="3"/>
        <v>3.0000000000000001E-3</v>
      </c>
      <c r="D19" s="15">
        <f t="shared" si="3"/>
        <v>1.2999999999999999E-3</v>
      </c>
      <c r="E19" s="15">
        <f t="shared" si="3"/>
        <v>0</v>
      </c>
      <c r="F19" s="15">
        <f t="shared" si="3"/>
        <v>0</v>
      </c>
      <c r="G19" s="15">
        <f t="shared" si="3"/>
        <v>1.6E-2</v>
      </c>
      <c r="H19" s="15">
        <f t="shared" si="3"/>
        <v>1.2E-2</v>
      </c>
      <c r="I19" s="15">
        <f t="shared" si="3"/>
        <v>0</v>
      </c>
      <c r="J19" s="15">
        <f>J18*J5/560</f>
        <v>0.10714285714285714</v>
      </c>
      <c r="K19" s="15">
        <f t="shared" ref="K19:S19" si="4">K18*K5/1000</f>
        <v>0.04</v>
      </c>
      <c r="L19" s="15">
        <f t="shared" si="4"/>
        <v>0</v>
      </c>
      <c r="M19" s="15">
        <f t="shared" si="4"/>
        <v>2E-3</v>
      </c>
      <c r="N19" s="15">
        <f t="shared" si="4"/>
        <v>0</v>
      </c>
      <c r="O19" s="15">
        <f t="shared" si="4"/>
        <v>3.0000000000000001E-3</v>
      </c>
      <c r="P19" s="15">
        <f t="shared" si="4"/>
        <v>5.0000000000000001E-3</v>
      </c>
      <c r="Q19" s="15">
        <f t="shared" si="4"/>
        <v>0</v>
      </c>
      <c r="R19" s="15">
        <f t="shared" si="4"/>
        <v>0</v>
      </c>
      <c r="S19" s="15">
        <f t="shared" si="4"/>
        <v>7.9000000000000001E-2</v>
      </c>
    </row>
    <row r="20" spans="1:19" ht="15.75">
      <c r="A20" s="14" t="s">
        <v>17</v>
      </c>
      <c r="B20" s="15">
        <v>350</v>
      </c>
      <c r="C20" s="15">
        <v>300</v>
      </c>
      <c r="D20" s="15">
        <v>15</v>
      </c>
      <c r="E20" s="15">
        <v>300</v>
      </c>
      <c r="F20" s="15">
        <v>55</v>
      </c>
      <c r="G20" s="15">
        <v>90</v>
      </c>
      <c r="H20" s="15">
        <v>45</v>
      </c>
      <c r="I20" s="15">
        <v>55</v>
      </c>
      <c r="J20" s="15">
        <v>30</v>
      </c>
      <c r="K20" s="15">
        <v>70</v>
      </c>
      <c r="L20" s="15">
        <v>120</v>
      </c>
      <c r="M20" s="15">
        <v>40</v>
      </c>
      <c r="N20" s="15">
        <v>220</v>
      </c>
      <c r="O20" s="15">
        <v>150</v>
      </c>
      <c r="P20" s="15">
        <v>800</v>
      </c>
      <c r="Q20" s="15">
        <v>45</v>
      </c>
      <c r="R20" s="15">
        <v>280</v>
      </c>
      <c r="S20" s="15">
        <v>600</v>
      </c>
    </row>
    <row r="21" spans="1:19" ht="17.25" customHeight="1">
      <c r="A21" s="14" t="s">
        <v>18</v>
      </c>
      <c r="B21" s="15">
        <f>B19*B20</f>
        <v>11.55</v>
      </c>
      <c r="C21" s="15">
        <f t="shared" ref="C21:S21" si="5">C19*C20</f>
        <v>0.9</v>
      </c>
      <c r="D21" s="15">
        <f t="shared" si="5"/>
        <v>1.95E-2</v>
      </c>
      <c r="E21" s="15">
        <f t="shared" si="5"/>
        <v>0</v>
      </c>
      <c r="F21" s="15">
        <f t="shared" si="5"/>
        <v>0</v>
      </c>
      <c r="G21" s="15">
        <f t="shared" si="5"/>
        <v>1.44</v>
      </c>
      <c r="H21" s="15">
        <f t="shared" si="5"/>
        <v>0.54</v>
      </c>
      <c r="I21" s="15">
        <f t="shared" si="5"/>
        <v>0</v>
      </c>
      <c r="J21" s="15">
        <f t="shared" si="5"/>
        <v>3.214285714285714</v>
      </c>
      <c r="K21" s="15">
        <f t="shared" si="5"/>
        <v>2.8000000000000003</v>
      </c>
      <c r="L21" s="15">
        <f t="shared" si="5"/>
        <v>0</v>
      </c>
      <c r="M21" s="15">
        <f t="shared" si="5"/>
        <v>0.08</v>
      </c>
      <c r="N21" s="15">
        <f t="shared" si="5"/>
        <v>0</v>
      </c>
      <c r="O21" s="15">
        <f t="shared" si="5"/>
        <v>0.45</v>
      </c>
      <c r="P21" s="15">
        <f t="shared" si="5"/>
        <v>4</v>
      </c>
      <c r="Q21" s="15">
        <f t="shared" si="5"/>
        <v>0</v>
      </c>
      <c r="R21" s="15">
        <f t="shared" si="5"/>
        <v>0</v>
      </c>
      <c r="S21" s="15">
        <f t="shared" si="5"/>
        <v>47.4</v>
      </c>
    </row>
    <row r="22" spans="1:19" ht="15.75" hidden="1">
      <c r="A22" s="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</sheetData>
  <mergeCells count="1">
    <mergeCell ref="A7:Q7"/>
  </mergeCells>
  <pageMargins left="0.12" right="0.70866141732283472" top="0.12" bottom="0.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 д.</vt:lpstr>
      <vt:lpstr>'8 д.'!Область_печати</vt:lpstr>
    </vt:vector>
  </TitlesOfParts>
  <Company>DNA Project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user</cp:lastModifiedBy>
  <cp:lastPrinted>2023-02-28T06:21:18Z</cp:lastPrinted>
  <dcterms:created xsi:type="dcterms:W3CDTF">2011-11-16T12:16:43Z</dcterms:created>
  <dcterms:modified xsi:type="dcterms:W3CDTF">2023-09-18T09:13:01Z</dcterms:modified>
</cp:coreProperties>
</file>