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3  - 2024 уч.год\"/>
    </mc:Choice>
  </mc:AlternateContent>
  <bookViews>
    <workbookView xWindow="0" yWindow="0" windowWidth="15360" windowHeight="7755" tabRatio="686"/>
  </bookViews>
  <sheets>
    <sheet name="5д." sheetId="33" r:id="rId1"/>
  </sheets>
  <calcPr calcId="152511"/>
</workbook>
</file>

<file path=xl/calcChain.xml><?xml version="1.0" encoding="utf-8"?>
<calcChain xmlns="http://schemas.openxmlformats.org/spreadsheetml/2006/main">
  <c r="B18" i="33" l="1"/>
  <c r="C18" i="33"/>
  <c r="D18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Q19" i="33" s="1"/>
  <c r="Q21" i="33" s="1"/>
  <c r="R18" i="33"/>
  <c r="P19" i="33" l="1"/>
  <c r="P21" i="33" s="1"/>
  <c r="B19" i="33" l="1"/>
  <c r="B21" i="33" s="1"/>
  <c r="G19" i="33" l="1"/>
  <c r="G21" i="33" s="1"/>
  <c r="O19" i="33"/>
  <c r="O21" i="33" s="1"/>
  <c r="J19" i="33"/>
  <c r="J21" i="33" s="1"/>
  <c r="L19" i="33"/>
  <c r="L21" i="33" s="1"/>
  <c r="E19" i="33"/>
  <c r="E21" i="33" s="1"/>
  <c r="K19" i="33"/>
  <c r="K21" i="33" s="1"/>
  <c r="F19" i="33"/>
  <c r="F21" i="33" s="1"/>
  <c r="I19" i="33"/>
  <c r="I21" i="33" s="1"/>
  <c r="N19" i="33"/>
  <c r="N21" i="33" s="1"/>
  <c r="H19" i="33"/>
  <c r="H21" i="33" s="1"/>
  <c r="D19" i="33"/>
  <c r="D21" i="33" s="1"/>
  <c r="R19" i="33"/>
  <c r="R21" i="33" s="1"/>
  <c r="C19" i="33"/>
  <c r="C21" i="33" s="1"/>
  <c r="M19" i="33"/>
  <c r="M21" i="33" s="1"/>
</calcChain>
</file>

<file path=xl/sharedStrings.xml><?xml version="1.0" encoding="utf-8"?>
<sst xmlns="http://schemas.openxmlformats.org/spreadsheetml/2006/main" count="29" uniqueCount="29">
  <si>
    <t>картофель</t>
  </si>
  <si>
    <t>морковь</t>
  </si>
  <si>
    <t>лук</t>
  </si>
  <si>
    <t>томат</t>
  </si>
  <si>
    <t>соль</t>
  </si>
  <si>
    <t>хлеб</t>
  </si>
  <si>
    <t>сахар</t>
  </si>
  <si>
    <t>итого на 1 чел</t>
  </si>
  <si>
    <t>чай</t>
  </si>
  <si>
    <t xml:space="preserve">масло сливочное </t>
  </si>
  <si>
    <t>рис</t>
  </si>
  <si>
    <t>зеленый горошек</t>
  </si>
  <si>
    <t>капуста</t>
  </si>
  <si>
    <t>Наименование и количество продуктов питания, подлежащего на 1 чел.</t>
  </si>
  <si>
    <t>ЗАВТРАК</t>
  </si>
  <si>
    <t>Компот из смеси сухофруктов</t>
  </si>
  <si>
    <t>смесь сухофруктов</t>
  </si>
  <si>
    <t xml:space="preserve">Цена </t>
  </si>
  <si>
    <t xml:space="preserve">Сумма </t>
  </si>
  <si>
    <t>масло подсолнечное</t>
  </si>
  <si>
    <t>мука пшеничная</t>
  </si>
  <si>
    <t>итого к выдаче на завтрак</t>
  </si>
  <si>
    <t>кол-во детей в 1 см.</t>
  </si>
  <si>
    <t>кол-во детей в 2 см.</t>
  </si>
  <si>
    <t>Хлеб пшеничный</t>
  </si>
  <si>
    <t>филе говядины</t>
  </si>
  <si>
    <t>крупа перловая</t>
  </si>
  <si>
    <t>Плов с говядиной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</si>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</sst>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Yandex-sans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/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164" fontId="3" fillId="2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="68" zoomScaleNormal="88" zoomScaleSheetLayoutView="68" workbookViewId="0">
      <selection activeCell="K42" sqref="K42"/>
    </sheetView>
  </sheetViews>
  <sheetFormatPr defaultRowHeight="15"/>
  <cols>
    <col min="1" max="1" width="26.42578125" style="9" customWidth="1"/>
    <col min="2" max="2" width="9.7109375" style="9" customWidth="1"/>
    <col min="3" max="3" width="8.28515625" style="9" customWidth="1"/>
    <col min="4" max="4" width="7" style="9" customWidth="1"/>
    <col min="5" max="5" width="9.42578125" style="9" customWidth="1"/>
    <col min="6" max="6" width="7.85546875" style="9" customWidth="1"/>
    <col min="7" max="7" width="6.85546875" style="9" customWidth="1"/>
    <col min="8" max="8" width="7.5703125" style="9" customWidth="1"/>
    <col min="9" max="9" width="8.28515625" style="9" customWidth="1"/>
    <col min="10" max="10" width="6.140625" style="9" customWidth="1"/>
    <col min="11" max="11" width="7.7109375" style="9" customWidth="1"/>
    <col min="12" max="13" width="6.85546875" style="9" customWidth="1"/>
    <col min="14" max="17" width="8.42578125" style="9" customWidth="1"/>
    <col min="18" max="18" width="7.85546875" style="9" customWidth="1"/>
    <col min="19" max="16384" width="9.140625" style="9"/>
  </cols>
  <sheetData>
    <row r="1" spans="1:18" ht="18.75"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1.25" customHeight="1">
      <c r="L2" s="13"/>
      <c r="M2" s="13"/>
      <c r="N2" s="13"/>
      <c r="O2" s="13"/>
      <c r="P2" s="13"/>
      <c r="Q2" s="13"/>
      <c r="R2" s="13"/>
    </row>
    <row r="3" spans="1:18" ht="18.75">
      <c r="B3" s="12"/>
      <c r="H3" s="13"/>
      <c r="R3" s="13"/>
    </row>
    <row r="4" spans="1:18" ht="15.75">
      <c r="G4" s="14"/>
      <c r="H4" s="14"/>
      <c r="I4" s="14"/>
      <c r="J4" s="6"/>
      <c r="K4" s="5"/>
    </row>
    <row r="5" spans="1:18" ht="18.75">
      <c r="A5" s="2" t="s">
        <v>22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</row>
    <row r="6" spans="1:18" ht="22.5" customHeight="1">
      <c r="A6" s="2" t="s">
        <v>23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</row>
    <row r="7" spans="1:18" ht="19.5" customHeight="1">
      <c r="A7" s="18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80.25" customHeight="1">
      <c r="A8" s="1"/>
      <c r="B8" s="10" t="s">
        <v>10</v>
      </c>
      <c r="C8" s="10" t="s">
        <v>3</v>
      </c>
      <c r="D8" s="10" t="s">
        <v>4</v>
      </c>
      <c r="E8" s="10" t="s">
        <v>0</v>
      </c>
      <c r="F8" s="10" t="s">
        <v>6</v>
      </c>
      <c r="G8" s="10" t="s">
        <v>2</v>
      </c>
      <c r="H8" s="10" t="s">
        <v>1</v>
      </c>
      <c r="I8" s="10" t="s">
        <v>11</v>
      </c>
      <c r="J8" s="10" t="s">
        <v>26</v>
      </c>
      <c r="K8" s="10" t="s">
        <v>25</v>
      </c>
      <c r="L8" s="10" t="s">
        <v>5</v>
      </c>
      <c r="M8" s="10" t="s">
        <v>20</v>
      </c>
      <c r="N8" s="10" t="s">
        <v>19</v>
      </c>
      <c r="O8" s="10" t="s">
        <v>12</v>
      </c>
      <c r="P8" s="10" t="s">
        <v>8</v>
      </c>
      <c r="Q8" s="10" t="s">
        <v>16</v>
      </c>
      <c r="R8" s="10" t="s">
        <v>9</v>
      </c>
    </row>
    <row r="9" spans="1:18" ht="12.75" customHeight="1">
      <c r="A9" s="3" t="s">
        <v>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0.25" customHeight="1">
      <c r="A10" s="7" t="s">
        <v>27</v>
      </c>
      <c r="B10" s="1">
        <v>40</v>
      </c>
      <c r="C10" s="1">
        <v>3</v>
      </c>
      <c r="D10" s="1">
        <v>0.3</v>
      </c>
      <c r="E10" s="1"/>
      <c r="F10" s="1"/>
      <c r="G10" s="1">
        <v>15</v>
      </c>
      <c r="H10" s="1">
        <v>30</v>
      </c>
      <c r="I10" s="1"/>
      <c r="J10" s="1"/>
      <c r="K10" s="1">
        <v>60</v>
      </c>
      <c r="L10" s="3"/>
      <c r="M10" s="3"/>
      <c r="N10" s="3">
        <v>5</v>
      </c>
      <c r="O10" s="3"/>
      <c r="P10" s="3"/>
      <c r="Q10" s="3"/>
      <c r="R10" s="1">
        <v>5</v>
      </c>
    </row>
    <row r="11" spans="1:18" ht="10.5" customHeight="1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9.25">
      <c r="A12" s="7" t="s">
        <v>15</v>
      </c>
      <c r="B12" s="1"/>
      <c r="C12" s="1"/>
      <c r="D12" s="1"/>
      <c r="E12" s="1"/>
      <c r="F12" s="1">
        <v>16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33</v>
      </c>
      <c r="R12" s="1"/>
    </row>
    <row r="13" spans="1:18" ht="14.2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3" customHeight="1">
      <c r="A14" s="4" t="s">
        <v>28</v>
      </c>
      <c r="B14" s="1"/>
      <c r="C14" s="1"/>
      <c r="D14" s="1">
        <v>0.7</v>
      </c>
      <c r="E14" s="1"/>
      <c r="F14" s="1">
        <v>2</v>
      </c>
      <c r="G14" s="1"/>
      <c r="H14" s="1">
        <v>6</v>
      </c>
      <c r="I14" s="1">
        <v>20</v>
      </c>
      <c r="J14" s="1"/>
      <c r="K14" s="1"/>
      <c r="L14" s="1"/>
      <c r="M14" s="1"/>
      <c r="N14" s="1">
        <v>5</v>
      </c>
      <c r="O14" s="1">
        <v>50</v>
      </c>
      <c r="P14" s="1"/>
      <c r="Q14" s="1"/>
      <c r="R14" s="1"/>
    </row>
    <row r="15" spans="1:18" ht="14.2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>
      <c r="A16" s="4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v>60</v>
      </c>
      <c r="M16" s="1"/>
      <c r="N16" s="1"/>
      <c r="O16" s="1"/>
      <c r="P16" s="1"/>
      <c r="Q16" s="1"/>
      <c r="R16" s="1"/>
    </row>
    <row r="17" spans="1:18" ht="15.7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>
      <c r="A18" s="15" t="s">
        <v>7</v>
      </c>
      <c r="B18" s="15">
        <f>SUM(B10:B17)</f>
        <v>40</v>
      </c>
      <c r="C18" s="15">
        <f t="shared" ref="C18:R18" si="0">SUM(C10:C17)</f>
        <v>3</v>
      </c>
      <c r="D18" s="15">
        <f t="shared" si="0"/>
        <v>1</v>
      </c>
      <c r="E18" s="15">
        <f t="shared" si="0"/>
        <v>0</v>
      </c>
      <c r="F18" s="15">
        <f t="shared" si="0"/>
        <v>18</v>
      </c>
      <c r="G18" s="15">
        <f t="shared" si="0"/>
        <v>15</v>
      </c>
      <c r="H18" s="15">
        <f t="shared" si="0"/>
        <v>36</v>
      </c>
      <c r="I18" s="15">
        <f t="shared" si="0"/>
        <v>20</v>
      </c>
      <c r="J18" s="15">
        <f t="shared" si="0"/>
        <v>0</v>
      </c>
      <c r="K18" s="15">
        <f t="shared" si="0"/>
        <v>60</v>
      </c>
      <c r="L18" s="15">
        <f t="shared" si="0"/>
        <v>60</v>
      </c>
      <c r="M18" s="15">
        <f t="shared" si="0"/>
        <v>0</v>
      </c>
      <c r="N18" s="15">
        <f t="shared" si="0"/>
        <v>10</v>
      </c>
      <c r="O18" s="15">
        <f t="shared" si="0"/>
        <v>50</v>
      </c>
      <c r="P18" s="15">
        <f t="shared" si="0"/>
        <v>0</v>
      </c>
      <c r="Q18" s="15">
        <f t="shared" ref="Q18" si="1">SUM(Q10:Q17)</f>
        <v>33</v>
      </c>
      <c r="R18" s="15">
        <f t="shared" si="0"/>
        <v>5</v>
      </c>
    </row>
    <row r="19" spans="1:18" ht="28.5" customHeight="1">
      <c r="A19" s="17" t="s">
        <v>21</v>
      </c>
      <c r="B19" s="16">
        <f t="shared" ref="B19:H19" si="2">B5*B18/1000</f>
        <v>0.04</v>
      </c>
      <c r="C19" s="16">
        <f t="shared" si="2"/>
        <v>3.0000000000000001E-3</v>
      </c>
      <c r="D19" s="16">
        <f t="shared" si="2"/>
        <v>1E-3</v>
      </c>
      <c r="E19" s="16">
        <f t="shared" si="2"/>
        <v>0</v>
      </c>
      <c r="F19" s="16">
        <f t="shared" si="2"/>
        <v>1.7999999999999999E-2</v>
      </c>
      <c r="G19" s="16">
        <f t="shared" si="2"/>
        <v>1.4999999999999999E-2</v>
      </c>
      <c r="H19" s="16">
        <f t="shared" si="2"/>
        <v>3.5999999999999997E-2</v>
      </c>
      <c r="I19" s="16">
        <f>I5*I18/650</f>
        <v>3.0769230769230771E-2</v>
      </c>
      <c r="J19" s="16">
        <f>J5*J18/1000</f>
        <v>0</v>
      </c>
      <c r="K19" s="16">
        <f>K5*K18/1000</f>
        <v>0.06</v>
      </c>
      <c r="L19" s="16">
        <f>L5*L18/560</f>
        <v>0.10714285714285714</v>
      </c>
      <c r="M19" s="16">
        <f>M5*M18/1000</f>
        <v>0</v>
      </c>
      <c r="N19" s="16">
        <f>N5*N18/1000</f>
        <v>0.01</v>
      </c>
      <c r="O19" s="16">
        <f>O5*O18/1000</f>
        <v>0.05</v>
      </c>
      <c r="P19" s="16">
        <f>P5*P18/100</f>
        <v>0</v>
      </c>
      <c r="Q19" s="16">
        <f>Q5*Q18/1000</f>
        <v>3.3000000000000002E-2</v>
      </c>
      <c r="R19" s="16">
        <f>R5*R18/1000</f>
        <v>5.0000000000000001E-3</v>
      </c>
    </row>
    <row r="20" spans="1:18" ht="13.5" customHeight="1">
      <c r="A20" s="15" t="s">
        <v>17</v>
      </c>
      <c r="B20" s="16">
        <v>120</v>
      </c>
      <c r="C20" s="16">
        <v>300</v>
      </c>
      <c r="D20" s="16">
        <v>15</v>
      </c>
      <c r="E20" s="16">
        <v>55</v>
      </c>
      <c r="F20" s="16">
        <v>90</v>
      </c>
      <c r="G20" s="16">
        <v>45</v>
      </c>
      <c r="H20" s="16">
        <v>55</v>
      </c>
      <c r="I20" s="16">
        <v>120</v>
      </c>
      <c r="J20" s="16">
        <v>80</v>
      </c>
      <c r="K20" s="16">
        <v>600</v>
      </c>
      <c r="L20" s="16">
        <v>30</v>
      </c>
      <c r="M20" s="16">
        <v>40</v>
      </c>
      <c r="N20" s="16">
        <v>150</v>
      </c>
      <c r="O20" s="16">
        <v>45</v>
      </c>
      <c r="P20" s="16">
        <v>180</v>
      </c>
      <c r="Q20" s="16">
        <v>350</v>
      </c>
      <c r="R20" s="16">
        <v>800</v>
      </c>
    </row>
    <row r="21" spans="1:18" ht="14.25" customHeight="1">
      <c r="A21" s="15" t="s">
        <v>18</v>
      </c>
      <c r="B21" s="16">
        <f>B19*B20</f>
        <v>4.8</v>
      </c>
      <c r="C21" s="16">
        <f t="shared" ref="C21:R21" si="3">C19*C20</f>
        <v>0.9</v>
      </c>
      <c r="D21" s="16">
        <f t="shared" si="3"/>
        <v>1.4999999999999999E-2</v>
      </c>
      <c r="E21" s="16">
        <f t="shared" si="3"/>
        <v>0</v>
      </c>
      <c r="F21" s="16">
        <f t="shared" si="3"/>
        <v>1.6199999999999999</v>
      </c>
      <c r="G21" s="16">
        <f t="shared" si="3"/>
        <v>0.67499999999999993</v>
      </c>
      <c r="H21" s="16">
        <f t="shared" si="3"/>
        <v>1.9799999999999998</v>
      </c>
      <c r="I21" s="16">
        <f t="shared" si="3"/>
        <v>3.6923076923076925</v>
      </c>
      <c r="J21" s="16">
        <f t="shared" si="3"/>
        <v>0</v>
      </c>
      <c r="K21" s="16">
        <f t="shared" si="3"/>
        <v>36</v>
      </c>
      <c r="L21" s="16">
        <f t="shared" si="3"/>
        <v>3.214285714285714</v>
      </c>
      <c r="M21" s="16">
        <f t="shared" si="3"/>
        <v>0</v>
      </c>
      <c r="N21" s="16">
        <f t="shared" si="3"/>
        <v>1.5</v>
      </c>
      <c r="O21" s="16">
        <f t="shared" si="3"/>
        <v>2.25</v>
      </c>
      <c r="P21" s="16">
        <f t="shared" si="3"/>
        <v>0</v>
      </c>
      <c r="Q21" s="16">
        <f t="shared" ref="Q21" si="4">Q19*Q20</f>
        <v>11.55</v>
      </c>
      <c r="R21" s="16">
        <f t="shared" si="3"/>
        <v>4</v>
      </c>
    </row>
    <row r="22" spans="1:18" ht="12" customHeight="1">
      <c r="A22" s="8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4" spans="1:18" ht="9.75" customHeight="1"/>
    <row r="25" spans="1:18" ht="24.75" customHeight="1"/>
    <row r="26" spans="1:18" ht="12" customHeight="1"/>
    <row r="30" spans="1:18" ht="10.5" customHeight="1"/>
    <row r="32" spans="1:18" ht="12" customHeight="1"/>
    <row r="35" ht="18" customHeight="1"/>
    <row r="36" ht="15.75" customHeight="1"/>
  </sheetData>
  <mergeCells count="1">
    <mergeCell ref="A7:R7"/>
  </mergeCells>
  <pageMargins left="0.19" right="0.39" top="0.15" bottom="0.12" header="0.31496062992125984" footer="0.19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5д.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cp:lastPrinted>2023-02-28T06:21:18Z</cp:lastPrinted>
  <dcterms:created xsi:type="dcterms:W3CDTF">2011-11-16T12:16:43Z</dcterms:created>
  <dcterms:modified xsi:type="dcterms:W3CDTF">2023-09-18T09:09:22Z</dcterms:modified>
</cp:coreProperties>
</file>