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15360" windowHeight="7755" tabRatio="686"/>
  </bookViews>
  <sheets>
    <sheet name="12" sheetId="67" r:id="rId1"/>
  </sheets>
  <calcPr calcId="152511"/>
</workbook>
</file>

<file path=xl/calcChain.xml><?xml version="1.0" encoding="utf-8"?>
<calcChain xmlns="http://schemas.openxmlformats.org/spreadsheetml/2006/main">
  <c r="S22" i="67" l="1"/>
  <c r="S23" i="67" s="1"/>
  <c r="S25" i="67" s="1"/>
  <c r="R22" i="67"/>
  <c r="R23" i="67" s="1"/>
  <c r="R25" i="67" s="1"/>
  <c r="U22" i="67"/>
  <c r="U23" i="67" s="1"/>
  <c r="U25" i="67" s="1"/>
  <c r="T22" i="67"/>
  <c r="T23" i="67" s="1"/>
  <c r="Q22" i="67"/>
  <c r="Q23" i="67" s="1"/>
  <c r="P22" i="67"/>
  <c r="P23" i="67" s="1"/>
  <c r="P25" i="67" s="1"/>
  <c r="O22" i="67"/>
  <c r="O23" i="67" s="1"/>
  <c r="O25" i="67" s="1"/>
  <c r="N22" i="67"/>
  <c r="N23" i="67" s="1"/>
  <c r="M22" i="67"/>
  <c r="M23" i="67" s="1"/>
  <c r="L22" i="67"/>
  <c r="L23" i="67" s="1"/>
  <c r="L25" i="67" s="1"/>
  <c r="K22" i="67"/>
  <c r="K23" i="67" s="1"/>
  <c r="K25" i="67" s="1"/>
  <c r="J22" i="67"/>
  <c r="J23" i="67" s="1"/>
  <c r="I22" i="67"/>
  <c r="I23" i="67" s="1"/>
  <c r="H22" i="67"/>
  <c r="H23" i="67" s="1"/>
  <c r="H25" i="67" s="1"/>
  <c r="G22" i="67"/>
  <c r="G23" i="67" s="1"/>
  <c r="G25" i="67" s="1"/>
  <c r="F22" i="67"/>
  <c r="F23" i="67" s="1"/>
  <c r="E22" i="67"/>
  <c r="E23" i="67" s="1"/>
  <c r="D22" i="67"/>
  <c r="D23" i="67" s="1"/>
  <c r="D25" i="67" s="1"/>
  <c r="C22" i="67"/>
  <c r="C23" i="67" s="1"/>
  <c r="C25" i="67" s="1"/>
  <c r="B22" i="67"/>
  <c r="B23" i="67" s="1"/>
  <c r="E25" i="67" l="1"/>
  <c r="I25" i="67"/>
  <c r="M25" i="67"/>
  <c r="Q25" i="67"/>
  <c r="B25" i="67"/>
  <c r="F25" i="67"/>
  <c r="J25" i="67"/>
  <c r="N25" i="67"/>
  <c r="T25" i="67"/>
</calcChain>
</file>

<file path=xl/sharedStrings.xml><?xml version="1.0" encoding="utf-8"?>
<sst xmlns="http://schemas.openxmlformats.org/spreadsheetml/2006/main" count="34" uniqueCount="33">
  <si>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</si>
  <si>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</si>
  <si>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</si>
  <si>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</si>
  <si>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</si>
  <si>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</si>
  <si>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</si>
  <si>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</si>
  <si>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чай</t>
  </si>
  <si>
    <t xml:space="preserve">масло сливочное </t>
  </si>
  <si>
    <t>рис</t>
  </si>
  <si>
    <t>пряник</t>
  </si>
  <si>
    <t>яблоко</t>
  </si>
  <si>
    <t>какао</t>
  </si>
  <si>
    <t>Наименование и количество продуктов питания, подлежащего на 1 чел.</t>
  </si>
  <si>
    <t>ЗАВТРАК</t>
  </si>
  <si>
    <t>молоко</t>
  </si>
  <si>
    <t>Какао с молоком</t>
  </si>
  <si>
    <t>Яблоко</t>
  </si>
  <si>
    <t xml:space="preserve">Цена </t>
  </si>
  <si>
    <t xml:space="preserve">Сумма 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</si>
  <si>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</si>
  <si>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</si>
  <si>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</si>
  <si>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</si>
  <si>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</si>
  <si>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</si>
  <si>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филе говядины</t>
  </si>
  <si>
    <t>крупа перловая</t>
  </si>
  <si>
    <t>Каша молочная манная</t>
  </si>
  <si>
    <t>крупа манная</t>
  </si>
  <si>
    <t>Пряник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</si>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</sst>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/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16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16" fontId="0" fillId="0" borderId="0" xfId="0" applyNumberFormat="1"/>
    <xf numFmtId="164" fontId="3" fillId="0" borderId="5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0" borderId="0" xfId="0" applyNumberFormat="1" applyFont="1" applyFill="1" applyBorder="1"/>
    <xf numFmtId="0" fontId="3" fillId="3" borderId="1" xfId="0" applyFont="1" applyFill="1" applyBorder="1" applyAlignment="1">
      <alignment wrapText="1"/>
    </xf>
    <xf numFmtId="2" fontId="0" fillId="0" borderId="0" xfId="0" applyNumberFormat="1"/>
    <xf numFmtId="0" fontId="0" fillId="4" borderId="0" xfId="0" applyFill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topLeftCell="A19" zoomScale="60" zoomScaleNormal="60" zoomScaleSheetLayoutView="70" workbookViewId="0">
      <selection activeCell="H51" sqref="H51"/>
    </sheetView>
  </sheetViews>
  <sheetFormatPr defaultRowHeight="15"/>
  <cols>
    <col min="1" max="1" width="26.42578125" style="10" customWidth="1"/>
    <col min="2" max="2" width="9.7109375" style="10" customWidth="1"/>
    <col min="3" max="3" width="9.140625" style="10" customWidth="1"/>
    <col min="4" max="4" width="8.28515625" style="10" customWidth="1"/>
    <col min="5" max="5" width="7" style="10" customWidth="1"/>
    <col min="6" max="6" width="9.140625" style="10" customWidth="1"/>
    <col min="7" max="7" width="9.42578125" style="10" customWidth="1"/>
    <col min="8" max="8" width="7.85546875" style="10" customWidth="1"/>
    <col min="9" max="9" width="6.85546875" style="10" customWidth="1"/>
    <col min="10" max="10" width="7.5703125" style="10" customWidth="1"/>
    <col min="11" max="11" width="8.28515625" style="10" customWidth="1"/>
    <col min="12" max="12" width="6.140625" style="10" customWidth="1"/>
    <col min="13" max="13" width="7.7109375" style="10" customWidth="1"/>
    <col min="14" max="15" width="6.85546875" style="10" customWidth="1"/>
    <col min="16" max="19" width="8.42578125" style="10" customWidth="1"/>
    <col min="20" max="20" width="7.85546875" style="10" customWidth="1"/>
    <col min="21" max="21" width="7" style="10" customWidth="1"/>
    <col min="22" max="16384" width="9.140625" style="10"/>
  </cols>
  <sheetData>
    <row r="1" spans="1:24" ht="18.75"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8.75">
      <c r="N2" s="16"/>
      <c r="O2" s="16"/>
      <c r="P2" s="16"/>
      <c r="Q2" s="16"/>
      <c r="R2" s="16"/>
      <c r="S2" s="16"/>
      <c r="T2" s="16"/>
      <c r="U2" s="16"/>
      <c r="V2" s="16"/>
    </row>
    <row r="3" spans="1:24" ht="18.75">
      <c r="B3" s="15"/>
      <c r="J3" s="16"/>
      <c r="T3" s="16"/>
      <c r="V3" s="16"/>
    </row>
    <row r="4" spans="1:24" ht="15.75">
      <c r="I4" s="17"/>
      <c r="J4" s="17"/>
      <c r="K4" s="17"/>
      <c r="L4" s="6"/>
      <c r="M4" s="5"/>
    </row>
    <row r="5" spans="1:24" ht="18.75">
      <c r="A5" s="2" t="s">
        <v>24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2">
        <v>1</v>
      </c>
    </row>
    <row r="6" spans="1:24" ht="18.75">
      <c r="A6" s="2" t="s">
        <v>25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</row>
    <row r="7" spans="1:24" ht="18.75">
      <c r="A7" s="26" t="s">
        <v>14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4" ht="79.5" customHeight="1">
      <c r="A8" s="1"/>
      <c r="B8" s="11" t="s">
        <v>10</v>
      </c>
      <c r="C8" s="14" t="s">
        <v>16</v>
      </c>
      <c r="D8" s="11" t="s">
        <v>3</v>
      </c>
      <c r="E8" s="11" t="s">
        <v>4</v>
      </c>
      <c r="F8" s="11" t="s">
        <v>32</v>
      </c>
      <c r="G8" s="11" t="s">
        <v>0</v>
      </c>
      <c r="H8" s="11" t="s">
        <v>6</v>
      </c>
      <c r="I8" s="11" t="s">
        <v>2</v>
      </c>
      <c r="J8" s="11" t="s">
        <v>1</v>
      </c>
      <c r="K8" s="11" t="s">
        <v>12</v>
      </c>
      <c r="L8" s="11" t="s">
        <v>28</v>
      </c>
      <c r="M8" s="11" t="s">
        <v>27</v>
      </c>
      <c r="N8" s="11" t="s">
        <v>5</v>
      </c>
      <c r="O8" s="11" t="s">
        <v>22</v>
      </c>
      <c r="P8" s="11" t="s">
        <v>21</v>
      </c>
      <c r="Q8" s="11" t="s">
        <v>8</v>
      </c>
      <c r="R8" s="11" t="s">
        <v>30</v>
      </c>
      <c r="S8" s="11" t="s">
        <v>11</v>
      </c>
      <c r="T8" s="11" t="s">
        <v>9</v>
      </c>
      <c r="U8" s="11" t="s">
        <v>13</v>
      </c>
    </row>
    <row r="9" spans="1:24" ht="15.75">
      <c r="A9" s="3" t="s">
        <v>15</v>
      </c>
      <c r="B9" s="11"/>
      <c r="C9" s="14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4" ht="15.75">
      <c r="A10" s="7" t="s">
        <v>29</v>
      </c>
      <c r="B10" s="1"/>
      <c r="C10" s="1">
        <v>113</v>
      </c>
      <c r="D10" s="1"/>
      <c r="E10" s="1">
        <v>1</v>
      </c>
      <c r="F10" s="1"/>
      <c r="G10" s="1"/>
      <c r="H10" s="1">
        <v>4</v>
      </c>
      <c r="I10" s="1"/>
      <c r="J10" s="1"/>
      <c r="K10" s="1"/>
      <c r="L10" s="1"/>
      <c r="M10" s="1"/>
      <c r="N10" s="3"/>
      <c r="O10" s="3"/>
      <c r="P10" s="3"/>
      <c r="Q10" s="3"/>
      <c r="R10" s="3">
        <v>15</v>
      </c>
      <c r="S10" s="3"/>
      <c r="T10" s="1">
        <v>2</v>
      </c>
      <c r="U10" s="1"/>
      <c r="X10" s="25"/>
    </row>
    <row r="11" spans="1:24" ht="15.75">
      <c r="A11" s="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t="15.75">
      <c r="A12" s="7" t="s">
        <v>17</v>
      </c>
      <c r="B12" s="1"/>
      <c r="C12" s="1">
        <v>122</v>
      </c>
      <c r="D12" s="1"/>
      <c r="E12" s="1"/>
      <c r="F12" s="1"/>
      <c r="G12" s="1"/>
      <c r="H12" s="1">
        <v>12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>
        <v>2.2000000000000002</v>
      </c>
      <c r="V12" s="18"/>
      <c r="W12" s="18"/>
    </row>
    <row r="13" spans="1:24" ht="15.7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t="15.75">
      <c r="A14" s="12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>
        <v>100</v>
      </c>
      <c r="L14" s="1"/>
      <c r="M14" s="1"/>
      <c r="N14" s="1"/>
      <c r="O14" s="1"/>
      <c r="P14" s="1"/>
      <c r="Q14" s="1"/>
      <c r="R14" s="1"/>
      <c r="S14" s="1"/>
      <c r="T14" s="1"/>
      <c r="U14" s="1"/>
      <c r="W14" s="18"/>
    </row>
    <row r="15" spans="1:24" ht="15.7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t="15.75">
      <c r="A16" s="12" t="s">
        <v>32</v>
      </c>
      <c r="B16" s="1"/>
      <c r="C16" s="1"/>
      <c r="D16" s="1"/>
      <c r="E16" s="1"/>
      <c r="F16" s="1">
        <v>20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6" ht="17.25" customHeight="1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6" ht="17.25" customHeight="1">
      <c r="A18" s="12" t="s">
        <v>31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>
        <v>40</v>
      </c>
      <c r="T18" s="1"/>
      <c r="U18" s="1"/>
    </row>
    <row r="19" spans="1:26" ht="18.75" customHeight="1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6" ht="15.75">
      <c r="A20" s="4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v>60</v>
      </c>
      <c r="O20" s="1"/>
      <c r="P20" s="1"/>
      <c r="Q20" s="1"/>
      <c r="R20" s="1"/>
      <c r="S20" s="1"/>
      <c r="T20" s="1"/>
      <c r="U20" s="1"/>
    </row>
    <row r="21" spans="1:26" ht="15.7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6" ht="15.75">
      <c r="A22" s="20" t="s">
        <v>7</v>
      </c>
      <c r="B22" s="20">
        <f>SUM(B10:B20)</f>
        <v>0</v>
      </c>
      <c r="C22" s="20">
        <f t="shared" ref="C22:U22" si="0">SUM(C10:C20)</f>
        <v>235</v>
      </c>
      <c r="D22" s="20">
        <f t="shared" si="0"/>
        <v>0</v>
      </c>
      <c r="E22" s="20">
        <f t="shared" si="0"/>
        <v>1</v>
      </c>
      <c r="F22" s="20">
        <f t="shared" si="0"/>
        <v>20</v>
      </c>
      <c r="G22" s="20">
        <f t="shared" si="0"/>
        <v>0</v>
      </c>
      <c r="H22" s="20">
        <f t="shared" si="0"/>
        <v>16</v>
      </c>
      <c r="I22" s="20">
        <f t="shared" si="0"/>
        <v>0</v>
      </c>
      <c r="J22" s="20">
        <f t="shared" si="0"/>
        <v>0</v>
      </c>
      <c r="K22" s="20">
        <f t="shared" si="0"/>
        <v>100</v>
      </c>
      <c r="L22" s="20">
        <f t="shared" si="0"/>
        <v>0</v>
      </c>
      <c r="M22" s="20">
        <f t="shared" si="0"/>
        <v>0</v>
      </c>
      <c r="N22" s="20">
        <f t="shared" si="0"/>
        <v>60</v>
      </c>
      <c r="O22" s="20">
        <f t="shared" si="0"/>
        <v>0</v>
      </c>
      <c r="P22" s="20">
        <f t="shared" si="0"/>
        <v>0</v>
      </c>
      <c r="Q22" s="20">
        <f t="shared" si="0"/>
        <v>0</v>
      </c>
      <c r="R22" s="20">
        <f t="shared" ref="R22:S22" si="1">SUM(R10:R20)</f>
        <v>15</v>
      </c>
      <c r="S22" s="20">
        <f t="shared" si="1"/>
        <v>40</v>
      </c>
      <c r="T22" s="20">
        <f t="shared" si="0"/>
        <v>2</v>
      </c>
      <c r="U22" s="20">
        <f t="shared" si="0"/>
        <v>2.2000000000000002</v>
      </c>
    </row>
    <row r="23" spans="1:26" ht="31.5">
      <c r="A23" s="23" t="s">
        <v>23</v>
      </c>
      <c r="B23" s="21">
        <f t="shared" ref="B23:M23" si="2">B5*B22/1000</f>
        <v>0</v>
      </c>
      <c r="C23" s="21">
        <f t="shared" si="2"/>
        <v>0.23499999999999999</v>
      </c>
      <c r="D23" s="21">
        <f t="shared" si="2"/>
        <v>0</v>
      </c>
      <c r="E23" s="21">
        <f t="shared" si="2"/>
        <v>1E-3</v>
      </c>
      <c r="F23" s="21">
        <f t="shared" si="2"/>
        <v>0.02</v>
      </c>
      <c r="G23" s="21">
        <f t="shared" si="2"/>
        <v>0</v>
      </c>
      <c r="H23" s="21">
        <f t="shared" si="2"/>
        <v>1.6E-2</v>
      </c>
      <c r="I23" s="21">
        <f t="shared" si="2"/>
        <v>0</v>
      </c>
      <c r="J23" s="21">
        <f t="shared" si="2"/>
        <v>0</v>
      </c>
      <c r="K23" s="21">
        <f t="shared" si="2"/>
        <v>0.1</v>
      </c>
      <c r="L23" s="21">
        <f t="shared" si="2"/>
        <v>0</v>
      </c>
      <c r="M23" s="21">
        <f t="shared" si="2"/>
        <v>0</v>
      </c>
      <c r="N23" s="21">
        <f>N5*N22/560</f>
        <v>0.10714285714285714</v>
      </c>
      <c r="O23" s="21">
        <f>O5*O22/1000</f>
        <v>0</v>
      </c>
      <c r="P23" s="21">
        <f>P5*P22/1000</f>
        <v>0</v>
      </c>
      <c r="Q23" s="21">
        <f>Q5*Q22/100</f>
        <v>0</v>
      </c>
      <c r="R23" s="21">
        <f>R5*R22/1000</f>
        <v>1.4999999999999999E-2</v>
      </c>
      <c r="S23" s="21">
        <f>S5*S22/1000</f>
        <v>0.04</v>
      </c>
      <c r="T23" s="21">
        <f>T5*T22/1000</f>
        <v>2E-3</v>
      </c>
      <c r="U23" s="21">
        <f>U5*U22/100</f>
        <v>2.2000000000000002E-2</v>
      </c>
    </row>
    <row r="24" spans="1:26" ht="15.75">
      <c r="A24" s="20" t="s">
        <v>19</v>
      </c>
      <c r="B24" s="21">
        <v>120</v>
      </c>
      <c r="C24" s="21">
        <v>125</v>
      </c>
      <c r="D24" s="21">
        <v>300</v>
      </c>
      <c r="E24" s="21">
        <v>15</v>
      </c>
      <c r="F24" s="21">
        <v>400</v>
      </c>
      <c r="G24" s="21">
        <v>55</v>
      </c>
      <c r="H24" s="21">
        <v>90</v>
      </c>
      <c r="I24" s="21">
        <v>45</v>
      </c>
      <c r="J24" s="21">
        <v>55</v>
      </c>
      <c r="K24" s="21">
        <v>130</v>
      </c>
      <c r="L24" s="21">
        <v>80</v>
      </c>
      <c r="M24" s="21">
        <v>600</v>
      </c>
      <c r="N24" s="21">
        <v>30</v>
      </c>
      <c r="O24" s="21">
        <v>40</v>
      </c>
      <c r="P24" s="21">
        <v>150</v>
      </c>
      <c r="Q24" s="21">
        <v>180</v>
      </c>
      <c r="R24" s="21">
        <v>80</v>
      </c>
      <c r="S24" s="21">
        <v>220</v>
      </c>
      <c r="T24" s="21">
        <v>800</v>
      </c>
      <c r="U24" s="21">
        <v>140</v>
      </c>
      <c r="V24" s="9"/>
    </row>
    <row r="25" spans="1:26" ht="15.75">
      <c r="A25" s="20" t="s">
        <v>20</v>
      </c>
      <c r="B25" s="21">
        <f>B23*B24</f>
        <v>0</v>
      </c>
      <c r="C25" s="21">
        <f t="shared" ref="C25:T25" si="3">C23*C24</f>
        <v>29.375</v>
      </c>
      <c r="D25" s="21">
        <f t="shared" si="3"/>
        <v>0</v>
      </c>
      <c r="E25" s="21">
        <f t="shared" si="3"/>
        <v>1.4999999999999999E-2</v>
      </c>
      <c r="F25" s="21">
        <f t="shared" si="3"/>
        <v>8</v>
      </c>
      <c r="G25" s="21">
        <f t="shared" si="3"/>
        <v>0</v>
      </c>
      <c r="H25" s="21">
        <f t="shared" si="3"/>
        <v>1.44</v>
      </c>
      <c r="I25" s="21">
        <f t="shared" si="3"/>
        <v>0</v>
      </c>
      <c r="J25" s="21">
        <f t="shared" si="3"/>
        <v>0</v>
      </c>
      <c r="K25" s="21">
        <f t="shared" si="3"/>
        <v>13</v>
      </c>
      <c r="L25" s="21">
        <f t="shared" si="3"/>
        <v>0</v>
      </c>
      <c r="M25" s="21">
        <f t="shared" si="3"/>
        <v>0</v>
      </c>
      <c r="N25" s="21">
        <f t="shared" si="3"/>
        <v>3.214285714285714</v>
      </c>
      <c r="O25" s="21">
        <f t="shared" si="3"/>
        <v>0</v>
      </c>
      <c r="P25" s="21">
        <f t="shared" si="3"/>
        <v>0</v>
      </c>
      <c r="Q25" s="21">
        <f t="shared" si="3"/>
        <v>0</v>
      </c>
      <c r="R25" s="21">
        <f t="shared" ref="R25:S25" si="4">R23*R24</f>
        <v>1.2</v>
      </c>
      <c r="S25" s="21">
        <f t="shared" si="4"/>
        <v>8.8000000000000007</v>
      </c>
      <c r="T25" s="21">
        <f t="shared" si="3"/>
        <v>1.6</v>
      </c>
      <c r="U25" s="21">
        <f>U23*U24</f>
        <v>3.0800000000000005</v>
      </c>
      <c r="V25" s="9"/>
      <c r="W25" s="19"/>
      <c r="Y25" s="9"/>
      <c r="Z25" s="9"/>
    </row>
    <row r="26" spans="1:26" ht="12" customHeight="1">
      <c r="A26" s="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9"/>
      <c r="W26" s="22"/>
    </row>
    <row r="28" spans="1:26" ht="9.75" customHeight="1"/>
    <row r="29" spans="1:26" ht="24.75" customHeight="1"/>
    <row r="30" spans="1:26" ht="12" customHeight="1"/>
    <row r="34" spans="1:5" ht="10.5" customHeight="1"/>
    <row r="36" spans="1:5" ht="12" customHeight="1"/>
    <row r="38" spans="1:5">
      <c r="A38" s="9"/>
    </row>
    <row r="40" spans="1:5" ht="15.75">
      <c r="A40" s="9"/>
      <c r="B40" s="19"/>
      <c r="C40" s="9"/>
      <c r="E40" s="9"/>
    </row>
    <row r="41" spans="1:5" ht="15.75">
      <c r="A41" s="24"/>
      <c r="B41" s="22"/>
      <c r="C41" s="9"/>
    </row>
    <row r="42" spans="1:5">
      <c r="A42" s="9"/>
      <c r="D42" s="9"/>
    </row>
    <row r="44" spans="1:5">
      <c r="A44" s="9"/>
      <c r="B44" s="9"/>
    </row>
  </sheetData>
  <mergeCells count="1">
    <mergeCell ref="A7:U7"/>
  </mergeCells>
  <pageMargins left="0.11811023622047245" right="0.15748031496062992" top="0.11811023622047245" bottom="0.23622047244094491" header="0.31496062992125984" footer="0.31496062992125984"/>
  <pageSetup paperSize="9" scale="76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2023-09-18T09:20:07Z</dcterms:modified>
</cp:coreProperties>
</file>