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11 д." sheetId="66" r:id="rId1"/>
  </sheets>
  <calcPr calcId="152511"/>
</workbook>
</file>

<file path=xl/calcChain.xml><?xml version="1.0" encoding="utf-8"?>
<calcChain xmlns="http://schemas.openxmlformats.org/spreadsheetml/2006/main">
  <c r="T18" i="66" l="1"/>
  <c r="T19" i="66" s="1"/>
  <c r="S18" i="66"/>
  <c r="S19" i="66" s="1"/>
  <c r="R18" i="66"/>
  <c r="R19" i="66" s="1"/>
  <c r="Q18" i="66"/>
  <c r="Q19" i="66" s="1"/>
  <c r="P18" i="66"/>
  <c r="P19" i="66" s="1"/>
  <c r="O18" i="66"/>
  <c r="O19" i="66" s="1"/>
  <c r="N18" i="66"/>
  <c r="N19" i="66" s="1"/>
  <c r="M18" i="66"/>
  <c r="M19" i="66" s="1"/>
  <c r="L18" i="66"/>
  <c r="L19" i="66" s="1"/>
  <c r="K18" i="66"/>
  <c r="K19" i="66" s="1"/>
  <c r="J18" i="66"/>
  <c r="J19" i="66" s="1"/>
  <c r="I18" i="66"/>
  <c r="I19" i="66" s="1"/>
  <c r="H18" i="66"/>
  <c r="H19" i="66" s="1"/>
  <c r="G18" i="66"/>
  <c r="G19" i="66" s="1"/>
  <c r="F18" i="66"/>
  <c r="F19" i="66" s="1"/>
  <c r="E18" i="66"/>
  <c r="E19" i="66" s="1"/>
  <c r="D18" i="66"/>
  <c r="D19" i="66" s="1"/>
  <c r="C18" i="66"/>
  <c r="C19" i="66" s="1"/>
  <c r="B18" i="66"/>
  <c r="B19" i="66" s="1"/>
  <c r="D21" i="66" l="1"/>
  <c r="H21" i="66"/>
  <c r="L21" i="66"/>
  <c r="P21" i="66"/>
  <c r="T21" i="66"/>
  <c r="C21" i="66"/>
  <c r="G21" i="66"/>
  <c r="K21" i="66"/>
  <c r="O21" i="66"/>
  <c r="S21" i="66"/>
  <c r="B21" i="66"/>
  <c r="F21" i="66"/>
  <c r="J21" i="66"/>
  <c r="N21" i="66"/>
  <c r="R21" i="66"/>
  <c r="E21" i="66"/>
  <c r="I21" i="66"/>
  <c r="M21" i="66"/>
  <c r="Q21" i="66"/>
</calcChain>
</file>

<file path=xl/sharedStrings.xml><?xml version="1.0" encoding="utf-8"?>
<sst xmlns="http://schemas.openxmlformats.org/spreadsheetml/2006/main" count="31" uniqueCount="31">
  <si>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</si>
  <si>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</si>
  <si>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</si>
  <si>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</si>
  <si>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</si>
  <si>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</si>
  <si>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</si>
  <si>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</si>
  <si>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макароны</t>
  </si>
  <si>
    <t xml:space="preserve">масло сливочное </t>
  </si>
  <si>
    <t>рис</t>
  </si>
  <si>
    <t>пряник</t>
  </si>
  <si>
    <t>яблоко</t>
  </si>
  <si>
    <t>капуста</t>
  </si>
  <si>
    <t>Наименование и количество продуктов питания, подлежащего на 1 чел.</t>
  </si>
  <si>
    <t>ЗАВТРАК</t>
  </si>
  <si>
    <t>Компот из смеси сухофруктов</t>
  </si>
  <si>
    <t>смесь сухофруктов</t>
  </si>
  <si>
    <t xml:space="preserve">Цена </t>
  </si>
  <si>
    <t xml:space="preserve">Сумма </t>
  </si>
  <si>
    <t>мясо куриное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</si>
  <si>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</si>
  <si>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</si>
  <si>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</si>
  <si>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</si>
  <si>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</si>
  <si>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</si>
  <si>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филе говядины</t>
  </si>
  <si>
    <t>Гуляш из говядины</t>
  </si>
  <si>
    <t>сметана 15 %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</si>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</sst>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1" fillId="0" borderId="0" xfId="0" applyFont="1" applyAlignment="1"/>
    <xf numFmtId="16" fontId="0" fillId="0" borderId="0" xfId="0" applyNumberFormat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view="pageBreakPreview" topLeftCell="A13" zoomScale="63" zoomScaleSheetLayoutView="63" workbookViewId="0">
      <selection activeCell="T37" sqref="T37"/>
    </sheetView>
  </sheetViews>
  <sheetFormatPr defaultRowHeight="15"/>
  <cols>
    <col min="1" max="1" width="26.42578125" style="8" customWidth="1"/>
    <col min="2" max="2" width="9.42578125" style="8" customWidth="1"/>
    <col min="3" max="3" width="8.28515625" style="8" customWidth="1"/>
    <col min="4" max="4" width="7" style="8" customWidth="1"/>
    <col min="5" max="5" width="9.140625" style="8" customWidth="1"/>
    <col min="6" max="7" width="7.85546875" style="8" customWidth="1"/>
    <col min="8" max="8" width="6.85546875" style="8" customWidth="1"/>
    <col min="9" max="10" width="7.5703125" style="8" customWidth="1"/>
    <col min="11" max="16" width="8.42578125" style="8" customWidth="1"/>
    <col min="17" max="17" width="7.85546875" style="8" customWidth="1"/>
    <col min="18" max="19" width="7" style="8" customWidth="1"/>
    <col min="20" max="20" width="8.7109375" style="8" customWidth="1"/>
    <col min="21" max="16384" width="9.140625" style="8"/>
  </cols>
  <sheetData>
    <row r="1" spans="1:21" ht="18.75"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1" ht="18.75"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1" ht="18.75">
      <c r="I3" s="13"/>
      <c r="Q3" s="13"/>
    </row>
    <row r="4" spans="1:21">
      <c r="H4" s="14"/>
      <c r="I4" s="14"/>
      <c r="J4" s="14"/>
    </row>
    <row r="5" spans="1:21" ht="18.75">
      <c r="A5" s="2" t="s">
        <v>24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</row>
    <row r="6" spans="1:21" ht="18.75">
      <c r="A6" s="2" t="s">
        <v>25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</row>
    <row r="7" spans="1:21" ht="18.75">
      <c r="A7" s="20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  <c r="S7" s="19"/>
      <c r="T7" s="19"/>
    </row>
    <row r="8" spans="1:21" ht="79.5">
      <c r="A8" s="1"/>
      <c r="B8" s="12" t="s">
        <v>17</v>
      </c>
      <c r="C8" s="9" t="s">
        <v>3</v>
      </c>
      <c r="D8" s="9" t="s">
        <v>4</v>
      </c>
      <c r="E8" s="9" t="s">
        <v>20</v>
      </c>
      <c r="F8" s="9" t="s">
        <v>0</v>
      </c>
      <c r="G8" s="9" t="s">
        <v>6</v>
      </c>
      <c r="H8" s="9" t="s">
        <v>2</v>
      </c>
      <c r="I8" s="9" t="s">
        <v>1</v>
      </c>
      <c r="J8" s="9" t="s">
        <v>12</v>
      </c>
      <c r="K8" s="9" t="s">
        <v>5</v>
      </c>
      <c r="L8" s="9" t="s">
        <v>8</v>
      </c>
      <c r="M8" s="9" t="s">
        <v>10</v>
      </c>
      <c r="N8" s="9" t="s">
        <v>22</v>
      </c>
      <c r="O8" s="9" t="s">
        <v>11</v>
      </c>
      <c r="P8" s="9" t="s">
        <v>21</v>
      </c>
      <c r="Q8" s="9" t="s">
        <v>9</v>
      </c>
      <c r="R8" s="9" t="s">
        <v>13</v>
      </c>
      <c r="S8" s="9" t="s">
        <v>29</v>
      </c>
      <c r="T8" s="9" t="s">
        <v>27</v>
      </c>
    </row>
    <row r="9" spans="1:21" ht="15.75">
      <c r="A9" s="3" t="s">
        <v>15</v>
      </c>
      <c r="B9" s="1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1" ht="31.5">
      <c r="A10" s="4" t="s">
        <v>30</v>
      </c>
      <c r="B10" s="1"/>
      <c r="C10" s="1"/>
      <c r="D10" s="1">
        <v>1</v>
      </c>
      <c r="E10" s="1"/>
      <c r="F10" s="1"/>
      <c r="G10" s="1"/>
      <c r="H10" s="1"/>
      <c r="I10" s="1"/>
      <c r="J10" s="1"/>
      <c r="K10" s="1"/>
      <c r="L10" s="1">
        <v>40</v>
      </c>
      <c r="M10" s="1"/>
      <c r="N10" s="1"/>
      <c r="O10" s="1"/>
      <c r="P10" s="1"/>
      <c r="Q10" s="1">
        <v>5</v>
      </c>
      <c r="R10" s="1"/>
      <c r="S10" s="1"/>
      <c r="T10" s="1"/>
    </row>
    <row r="11" spans="1:21" ht="15.7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5"/>
    </row>
    <row r="12" spans="1:21" ht="15.75">
      <c r="A12" s="5" t="s">
        <v>28</v>
      </c>
      <c r="B12" s="1"/>
      <c r="C12" s="1">
        <v>3</v>
      </c>
      <c r="D12" s="1">
        <v>0.3</v>
      </c>
      <c r="E12" s="1"/>
      <c r="F12" s="1"/>
      <c r="G12" s="1"/>
      <c r="H12" s="1">
        <v>12</v>
      </c>
      <c r="I12" s="1"/>
      <c r="J12" s="1"/>
      <c r="K12" s="1"/>
      <c r="L12" s="1"/>
      <c r="M12" s="1"/>
      <c r="N12" s="1">
        <v>2</v>
      </c>
      <c r="O12" s="1"/>
      <c r="P12" s="1">
        <v>3</v>
      </c>
      <c r="Q12" s="1"/>
      <c r="R12" s="1"/>
      <c r="S12" s="1"/>
      <c r="T12" s="1">
        <v>79</v>
      </c>
      <c r="U12" s="15"/>
    </row>
    <row r="13" spans="1:21" ht="15.75">
      <c r="A13" s="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5"/>
    </row>
    <row r="14" spans="1:21" ht="31.5">
      <c r="A14" s="4" t="s">
        <v>16</v>
      </c>
      <c r="B14" s="1">
        <v>33</v>
      </c>
      <c r="C14" s="1"/>
      <c r="D14" s="1"/>
      <c r="E14" s="1"/>
      <c r="F14" s="1"/>
      <c r="G14" s="1">
        <v>16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ht="15.7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5"/>
    </row>
    <row r="16" spans="1:21" ht="15.75">
      <c r="A16" s="10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>
        <v>60</v>
      </c>
      <c r="L16" s="1"/>
      <c r="M16" s="1"/>
      <c r="N16" s="1"/>
      <c r="O16" s="1"/>
      <c r="P16" s="1"/>
      <c r="Q16" s="1"/>
      <c r="R16" s="1"/>
      <c r="S16" s="1"/>
      <c r="T16" s="1"/>
    </row>
    <row r="17" spans="1:22" ht="12" customHeight="1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2" ht="18" customHeight="1">
      <c r="A18" s="16" t="s">
        <v>7</v>
      </c>
      <c r="B18" s="16">
        <f t="shared" ref="B18:T18" si="0">SUM(B10:B17)</f>
        <v>33</v>
      </c>
      <c r="C18" s="16">
        <f t="shared" si="0"/>
        <v>3</v>
      </c>
      <c r="D18" s="16">
        <f t="shared" si="0"/>
        <v>1.3</v>
      </c>
      <c r="E18" s="16">
        <f t="shared" si="0"/>
        <v>0</v>
      </c>
      <c r="F18" s="16">
        <f t="shared" si="0"/>
        <v>0</v>
      </c>
      <c r="G18" s="16">
        <f t="shared" si="0"/>
        <v>16</v>
      </c>
      <c r="H18" s="16">
        <f t="shared" si="0"/>
        <v>12</v>
      </c>
      <c r="I18" s="16">
        <f t="shared" si="0"/>
        <v>0</v>
      </c>
      <c r="J18" s="16">
        <f t="shared" si="0"/>
        <v>0</v>
      </c>
      <c r="K18" s="16">
        <f t="shared" si="0"/>
        <v>60</v>
      </c>
      <c r="L18" s="16">
        <f t="shared" si="0"/>
        <v>40</v>
      </c>
      <c r="M18" s="16">
        <f t="shared" si="0"/>
        <v>0</v>
      </c>
      <c r="N18" s="16">
        <f t="shared" si="0"/>
        <v>2</v>
      </c>
      <c r="O18" s="16">
        <f t="shared" si="0"/>
        <v>0</v>
      </c>
      <c r="P18" s="16">
        <f t="shared" si="0"/>
        <v>3</v>
      </c>
      <c r="Q18" s="16">
        <f t="shared" si="0"/>
        <v>5</v>
      </c>
      <c r="R18" s="16">
        <f t="shared" si="0"/>
        <v>0</v>
      </c>
      <c r="S18" s="16">
        <f t="shared" si="0"/>
        <v>0</v>
      </c>
      <c r="T18" s="16">
        <f t="shared" si="0"/>
        <v>79</v>
      </c>
    </row>
    <row r="19" spans="1:22" ht="31.5">
      <c r="A19" s="18" t="s">
        <v>23</v>
      </c>
      <c r="B19" s="17">
        <f t="shared" ref="B19:J19" si="1">B18*B5/1000</f>
        <v>3.3000000000000002E-2</v>
      </c>
      <c r="C19" s="17">
        <f t="shared" si="1"/>
        <v>3.0000000000000001E-3</v>
      </c>
      <c r="D19" s="17">
        <f t="shared" si="1"/>
        <v>1.2999999999999999E-3</v>
      </c>
      <c r="E19" s="17">
        <f t="shared" si="1"/>
        <v>0</v>
      </c>
      <c r="F19" s="17">
        <f t="shared" si="1"/>
        <v>0</v>
      </c>
      <c r="G19" s="17">
        <f t="shared" si="1"/>
        <v>1.6E-2</v>
      </c>
      <c r="H19" s="17">
        <f t="shared" si="1"/>
        <v>1.2E-2</v>
      </c>
      <c r="I19" s="17">
        <f t="shared" si="1"/>
        <v>0</v>
      </c>
      <c r="J19" s="17">
        <f t="shared" si="1"/>
        <v>0</v>
      </c>
      <c r="K19" s="17">
        <f>K18*K5/560</f>
        <v>0.10714285714285714</v>
      </c>
      <c r="L19" s="17">
        <f t="shared" ref="L19:T19" si="2">L18*L5/1000</f>
        <v>0.04</v>
      </c>
      <c r="M19" s="17">
        <f t="shared" si="2"/>
        <v>0</v>
      </c>
      <c r="N19" s="17">
        <f t="shared" si="2"/>
        <v>2E-3</v>
      </c>
      <c r="O19" s="17">
        <f t="shared" si="2"/>
        <v>0</v>
      </c>
      <c r="P19" s="17">
        <f t="shared" si="2"/>
        <v>3.0000000000000001E-3</v>
      </c>
      <c r="Q19" s="17">
        <f t="shared" si="2"/>
        <v>5.0000000000000001E-3</v>
      </c>
      <c r="R19" s="17">
        <f t="shared" si="2"/>
        <v>0</v>
      </c>
      <c r="S19" s="17">
        <f t="shared" si="2"/>
        <v>0</v>
      </c>
      <c r="T19" s="17">
        <f t="shared" si="2"/>
        <v>7.9000000000000001E-2</v>
      </c>
    </row>
    <row r="20" spans="1:22" ht="19.5" customHeight="1">
      <c r="A20" s="16" t="s">
        <v>18</v>
      </c>
      <c r="B20" s="17">
        <v>350</v>
      </c>
      <c r="C20" s="17">
        <v>300</v>
      </c>
      <c r="D20" s="17">
        <v>15</v>
      </c>
      <c r="E20" s="17">
        <v>300</v>
      </c>
      <c r="F20" s="17">
        <v>55</v>
      </c>
      <c r="G20" s="17">
        <v>90</v>
      </c>
      <c r="H20" s="17">
        <v>45</v>
      </c>
      <c r="I20" s="17">
        <v>55</v>
      </c>
      <c r="J20" s="17">
        <v>130</v>
      </c>
      <c r="K20" s="17">
        <v>30</v>
      </c>
      <c r="L20" s="17">
        <v>70</v>
      </c>
      <c r="M20" s="17">
        <v>120</v>
      </c>
      <c r="N20" s="17">
        <v>40</v>
      </c>
      <c r="O20" s="17">
        <v>220</v>
      </c>
      <c r="P20" s="17">
        <v>150</v>
      </c>
      <c r="Q20" s="17">
        <v>800</v>
      </c>
      <c r="R20" s="17">
        <v>45</v>
      </c>
      <c r="S20" s="17">
        <v>280</v>
      </c>
      <c r="T20" s="17">
        <v>600</v>
      </c>
    </row>
    <row r="21" spans="1:22" ht="13.5" customHeight="1">
      <c r="A21" s="16" t="s">
        <v>19</v>
      </c>
      <c r="B21" s="17">
        <f>B19*B20</f>
        <v>11.55</v>
      </c>
      <c r="C21" s="17">
        <f t="shared" ref="C21:T21" si="3">C19*C20</f>
        <v>0.9</v>
      </c>
      <c r="D21" s="17">
        <f t="shared" si="3"/>
        <v>1.95E-2</v>
      </c>
      <c r="E21" s="17">
        <f t="shared" si="3"/>
        <v>0</v>
      </c>
      <c r="F21" s="17">
        <f t="shared" si="3"/>
        <v>0</v>
      </c>
      <c r="G21" s="17">
        <f t="shared" si="3"/>
        <v>1.44</v>
      </c>
      <c r="H21" s="17">
        <f t="shared" si="3"/>
        <v>0.54</v>
      </c>
      <c r="I21" s="17">
        <f t="shared" si="3"/>
        <v>0</v>
      </c>
      <c r="J21" s="17">
        <f t="shared" si="3"/>
        <v>0</v>
      </c>
      <c r="K21" s="17">
        <f t="shared" si="3"/>
        <v>3.214285714285714</v>
      </c>
      <c r="L21" s="17">
        <f t="shared" si="3"/>
        <v>2.8000000000000003</v>
      </c>
      <c r="M21" s="17">
        <f t="shared" si="3"/>
        <v>0</v>
      </c>
      <c r="N21" s="17">
        <f t="shared" si="3"/>
        <v>0.08</v>
      </c>
      <c r="O21" s="17">
        <f t="shared" si="3"/>
        <v>0</v>
      </c>
      <c r="P21" s="17">
        <f t="shared" si="3"/>
        <v>0.45</v>
      </c>
      <c r="Q21" s="17">
        <f t="shared" si="3"/>
        <v>4</v>
      </c>
      <c r="R21" s="17">
        <f t="shared" si="3"/>
        <v>0</v>
      </c>
      <c r="S21" s="17">
        <f t="shared" si="3"/>
        <v>0</v>
      </c>
      <c r="T21" s="17">
        <f t="shared" si="3"/>
        <v>47.4</v>
      </c>
      <c r="V21" s="7"/>
    </row>
    <row r="22" spans="1:22" ht="15.75" hidden="1">
      <c r="A22" s="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4" spans="1:22" hidden="1"/>
    <row r="26" spans="1:22" ht="12" customHeight="1"/>
    <row r="27" spans="1:22" ht="17.25" customHeight="1"/>
    <row r="28" spans="1:22" ht="15" customHeight="1"/>
    <row r="30" spans="1:22" ht="15.75" customHeight="1"/>
    <row r="31" spans="1:22" ht="18" customHeight="1"/>
    <row r="32" spans="1:22" ht="13.5" customHeight="1"/>
    <row r="33" spans="1:2" ht="14.25" customHeight="1"/>
    <row r="34" spans="1:2" ht="12.75" customHeight="1"/>
    <row r="35" spans="1:2" ht="15.75" customHeight="1"/>
    <row r="38" spans="1:2">
      <c r="A38" s="7"/>
    </row>
    <row r="39" spans="1:2">
      <c r="A39" s="7"/>
    </row>
    <row r="40" spans="1:2">
      <c r="B40" s="7"/>
    </row>
  </sheetData>
  <mergeCells count="1">
    <mergeCell ref="A7:R7"/>
  </mergeCells>
  <pageMargins left="0.16" right="0.12" top="0.16" bottom="0.11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д.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2023-09-18T09:19:32Z</dcterms:modified>
</cp:coreProperties>
</file>