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7 д." sheetId="51" r:id="rId1"/>
  </sheets>
  <definedNames>
    <definedName name="_xlnm.Print_Area" localSheetId="0">'7 д.'!$A$1:$T$23</definedName>
  </definedNames>
  <calcPr calcId="152511"/>
</workbook>
</file>

<file path=xl/calcChain.xml><?xml version="1.0" encoding="utf-8"?>
<calcChain xmlns="http://schemas.openxmlformats.org/spreadsheetml/2006/main">
  <c r="C19" i="51" l="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P20" i="51" s="1"/>
  <c r="P22" i="51" s="1"/>
  <c r="Q19" i="51"/>
  <c r="R19" i="51"/>
  <c r="R20" i="51" s="1"/>
  <c r="R22" i="51" s="1"/>
  <c r="S19" i="51"/>
  <c r="T19" i="51"/>
  <c r="H20" i="51"/>
  <c r="H22" i="51" l="1"/>
  <c r="C20" i="51"/>
  <c r="C22" i="51" s="1"/>
  <c r="E20" i="51"/>
  <c r="F20" i="51"/>
  <c r="G20" i="51"/>
  <c r="I20" i="51"/>
  <c r="M20" i="51"/>
  <c r="N20" i="51"/>
  <c r="O20" i="51"/>
  <c r="S20" i="51"/>
  <c r="Q20" i="51" l="1"/>
  <c r="Q22" i="51" s="1"/>
  <c r="T20" i="51"/>
  <c r="J20" i="51"/>
  <c r="J22" i="51" s="1"/>
  <c r="K20" i="51"/>
  <c r="D20" i="51"/>
  <c r="D22" i="51" s="1"/>
  <c r="L20" i="51"/>
  <c r="O22" i="51"/>
  <c r="G22" i="51"/>
  <c r="S22" i="51"/>
  <c r="M22" i="51"/>
  <c r="F22" i="51"/>
  <c r="T22" i="51" l="1"/>
  <c r="K22" i="51"/>
  <c r="L22" i="51"/>
  <c r="N22" i="51"/>
  <c r="I22" i="51"/>
  <c r="E22" i="51"/>
</calcChain>
</file>

<file path=xl/sharedStrings.xml><?xml version="1.0" encoding="utf-8"?>
<sst xmlns="http://schemas.openxmlformats.org/spreadsheetml/2006/main" count="32" uniqueCount="32">
  <si>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</si>
  <si>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</si>
  <si>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</si>
  <si>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</si>
  <si>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</si>
  <si>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</si>
  <si>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</si>
  <si>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</si>
  <si>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чай</t>
  </si>
  <si>
    <t>гречка</t>
  </si>
  <si>
    <t xml:space="preserve">масло сливочное </t>
  </si>
  <si>
    <t>крупа пшеничная</t>
  </si>
  <si>
    <t>Чай с сахаром</t>
  </si>
  <si>
    <t>зеленый горошек</t>
  </si>
  <si>
    <t>капуста</t>
  </si>
  <si>
    <t>Наименование и количество продуктов питания, подлежащего на 1 чел.</t>
  </si>
  <si>
    <t>ЗАВТРАК</t>
  </si>
  <si>
    <t>молоко</t>
  </si>
  <si>
    <t>Каша гречневая рассыпчатая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</si>
  <si>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</si>
  <si>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</si>
  <si>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</si>
  <si>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</si>
  <si>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</si>
  <si>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</si>
  <si>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</si>
  <si>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</si>
  <si>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</si>
  <si>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Гуляш из говядины</t>
  </si>
  <si>
    <t>яйцо куриное</t>
  </si>
  <si>
    <t>чечевица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</si>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</sst>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7" zoomScale="60" zoomScaleNormal="60" zoomScaleSheetLayoutView="100" workbookViewId="0">
      <selection activeCell="L37" sqref="L37"/>
    </sheetView>
  </sheetViews>
  <sheetFormatPr defaultRowHeight="15"/>
  <cols>
    <col min="1" max="1" width="25.85546875" style="8" customWidth="1"/>
    <col min="2" max="2" width="9.7109375" style="8" hidden="1" customWidth="1"/>
    <col min="3" max="3" width="9.42578125" style="8" customWidth="1"/>
    <col min="4" max="4" width="9.140625" style="8" customWidth="1"/>
    <col min="5" max="5" width="7" style="8" customWidth="1"/>
    <col min="6" max="6" width="9.140625" style="8" customWidth="1"/>
    <col min="7" max="8" width="7.85546875" style="8" customWidth="1"/>
    <col min="9" max="9" width="7.5703125" style="8" customWidth="1"/>
    <col min="10" max="16" width="8.42578125" style="8" customWidth="1"/>
    <col min="17" max="18" width="7.85546875" style="8" customWidth="1"/>
    <col min="19" max="19" width="7" style="8" customWidth="1"/>
    <col min="20" max="20" width="8.140625" style="8" customWidth="1"/>
    <col min="21" max="16384" width="9.140625" style="8"/>
  </cols>
  <sheetData>
    <row r="1" spans="1:20" ht="18.75"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2.75" customHeight="1"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8.75">
      <c r="B3" s="12"/>
      <c r="I3" s="13"/>
      <c r="Q3" s="13"/>
      <c r="R3" s="13"/>
    </row>
    <row r="4" spans="1:20">
      <c r="I4" s="14"/>
    </row>
    <row r="5" spans="1:20" ht="15.75" customHeight="1">
      <c r="A5" s="2" t="s">
        <v>24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</row>
    <row r="6" spans="1:20" ht="16.5" customHeight="1">
      <c r="A6" s="2" t="s">
        <v>25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</row>
    <row r="7" spans="1:20" ht="17.25" customHeight="1">
      <c r="A7" s="19" t="s">
        <v>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  <c r="T7" s="18"/>
    </row>
    <row r="8" spans="1:20" ht="91.5" customHeight="1">
      <c r="A8" s="1"/>
      <c r="B8" s="9" t="s">
        <v>13</v>
      </c>
      <c r="C8" s="11" t="s">
        <v>0</v>
      </c>
      <c r="D8" s="11" t="s">
        <v>17</v>
      </c>
      <c r="E8" s="9" t="s">
        <v>4</v>
      </c>
      <c r="F8" s="9" t="s">
        <v>3</v>
      </c>
      <c r="G8" s="9" t="s">
        <v>6</v>
      </c>
      <c r="H8" s="9" t="s">
        <v>2</v>
      </c>
      <c r="I8" s="9" t="s">
        <v>1</v>
      </c>
      <c r="J8" s="9" t="s">
        <v>5</v>
      </c>
      <c r="K8" s="9" t="s">
        <v>9</v>
      </c>
      <c r="L8" s="9" t="s">
        <v>11</v>
      </c>
      <c r="M8" s="9" t="s">
        <v>22</v>
      </c>
      <c r="N8" s="9" t="s">
        <v>21</v>
      </c>
      <c r="O8" s="9" t="s">
        <v>8</v>
      </c>
      <c r="P8" s="9" t="s">
        <v>29</v>
      </c>
      <c r="Q8" s="9" t="s">
        <v>10</v>
      </c>
      <c r="R8" s="9" t="s">
        <v>30</v>
      </c>
      <c r="S8" s="9" t="s">
        <v>14</v>
      </c>
      <c r="T8" s="9" t="s">
        <v>27</v>
      </c>
    </row>
    <row r="9" spans="1:20" ht="19.5" customHeight="1">
      <c r="A9" s="3" t="s">
        <v>16</v>
      </c>
      <c r="B9" s="9"/>
      <c r="C9" s="11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8.5" customHeight="1">
      <c r="A10" s="4" t="s">
        <v>18</v>
      </c>
      <c r="B10" s="1"/>
      <c r="C10" s="1"/>
      <c r="D10" s="1"/>
      <c r="E10" s="1">
        <v>1</v>
      </c>
      <c r="F10" s="1"/>
      <c r="G10" s="1"/>
      <c r="H10" s="1"/>
      <c r="I10" s="1"/>
      <c r="J10" s="1"/>
      <c r="K10" s="1">
        <v>60.6</v>
      </c>
      <c r="L10" s="1"/>
      <c r="M10" s="1"/>
      <c r="N10" s="1"/>
      <c r="O10" s="1"/>
      <c r="P10" s="1"/>
      <c r="Q10" s="1">
        <v>5.3</v>
      </c>
      <c r="R10" s="1"/>
      <c r="S10" s="1"/>
      <c r="T10" s="1"/>
    </row>
    <row r="11" spans="1:20" ht="15.75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7.25" customHeight="1">
      <c r="A12" s="4" t="s">
        <v>28</v>
      </c>
      <c r="B12" s="1"/>
      <c r="C12" s="1"/>
      <c r="D12" s="1"/>
      <c r="E12" s="1">
        <v>0.3</v>
      </c>
      <c r="F12" s="5">
        <v>3</v>
      </c>
      <c r="G12" s="1"/>
      <c r="H12" s="1">
        <v>12</v>
      </c>
      <c r="I12" s="1"/>
      <c r="J12" s="1"/>
      <c r="K12" s="1"/>
      <c r="L12" s="1"/>
      <c r="M12" s="1">
        <v>2</v>
      </c>
      <c r="N12" s="1">
        <v>3</v>
      </c>
      <c r="O12" s="1"/>
      <c r="P12" s="1"/>
      <c r="Q12" s="1"/>
      <c r="R12" s="1"/>
      <c r="S12" s="1"/>
      <c r="T12" s="1">
        <v>79</v>
      </c>
    </row>
    <row r="13" spans="1:20" ht="17.25" customHeight="1">
      <c r="A13" s="4"/>
      <c r="B13" s="1"/>
      <c r="C13" s="1"/>
      <c r="D13" s="1"/>
      <c r="E13" s="1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>
      <c r="A14" s="4" t="s">
        <v>12</v>
      </c>
      <c r="B14" s="1"/>
      <c r="C14" s="1"/>
      <c r="D14" s="1"/>
      <c r="E14" s="1"/>
      <c r="F14" s="5"/>
      <c r="G14" s="1">
        <v>15</v>
      </c>
      <c r="H14" s="1"/>
      <c r="I14" s="1"/>
      <c r="J14" s="1"/>
      <c r="K14" s="1"/>
      <c r="L14" s="1"/>
      <c r="M14" s="1"/>
      <c r="N14" s="1"/>
      <c r="O14" s="1">
        <v>1</v>
      </c>
      <c r="P14" s="1"/>
      <c r="Q14" s="1"/>
      <c r="R14" s="1"/>
      <c r="S14" s="1"/>
      <c r="T14" s="1"/>
    </row>
    <row r="15" spans="1:20" ht="20.25" customHeight="1">
      <c r="A15" s="4"/>
      <c r="B15" s="1"/>
      <c r="C15" s="1"/>
      <c r="D15" s="1"/>
      <c r="E15" s="1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 customHeight="1">
      <c r="A16" s="4" t="s">
        <v>26</v>
      </c>
      <c r="B16" s="1"/>
      <c r="C16" s="1"/>
      <c r="D16" s="1"/>
      <c r="E16" s="1"/>
      <c r="F16" s="5"/>
      <c r="G16" s="1"/>
      <c r="H16" s="1"/>
      <c r="I16" s="1"/>
      <c r="J16" s="1">
        <v>60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8" customHeight="1">
      <c r="A17" s="4"/>
      <c r="B17" s="1"/>
      <c r="C17" s="1"/>
      <c r="D17" s="1"/>
      <c r="E17" s="1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 customHeight="1">
      <c r="A18" s="4" t="s">
        <v>31</v>
      </c>
      <c r="B18" s="1"/>
      <c r="C18" s="1"/>
      <c r="D18" s="1"/>
      <c r="E18" s="1"/>
      <c r="F18" s="5"/>
      <c r="G18" s="1">
        <v>1</v>
      </c>
      <c r="H18" s="1"/>
      <c r="I18" s="1">
        <v>45</v>
      </c>
      <c r="J18" s="1"/>
      <c r="K18" s="1"/>
      <c r="L18" s="1"/>
      <c r="M18" s="1"/>
      <c r="N18" s="1">
        <v>3.5</v>
      </c>
      <c r="O18" s="1"/>
      <c r="P18" s="1"/>
      <c r="Q18" s="1"/>
      <c r="R18" s="1"/>
      <c r="S18" s="1"/>
      <c r="T18" s="1"/>
    </row>
    <row r="19" spans="1:20" ht="15.75">
      <c r="A19" s="15" t="s">
        <v>7</v>
      </c>
      <c r="B19" s="15"/>
      <c r="C19" s="15">
        <f t="shared" ref="C19:T19" si="0">SUM(C10:C18)</f>
        <v>0</v>
      </c>
      <c r="D19" s="15">
        <f t="shared" si="0"/>
        <v>0</v>
      </c>
      <c r="E19" s="15">
        <f t="shared" si="0"/>
        <v>1.3</v>
      </c>
      <c r="F19" s="15">
        <f t="shared" si="0"/>
        <v>3</v>
      </c>
      <c r="G19" s="15">
        <f t="shared" si="0"/>
        <v>16</v>
      </c>
      <c r="H19" s="15">
        <f t="shared" si="0"/>
        <v>12</v>
      </c>
      <c r="I19" s="15">
        <f t="shared" si="0"/>
        <v>45</v>
      </c>
      <c r="J19" s="15">
        <f t="shared" si="0"/>
        <v>60</v>
      </c>
      <c r="K19" s="15">
        <f t="shared" si="0"/>
        <v>60.6</v>
      </c>
      <c r="L19" s="15">
        <f t="shared" si="0"/>
        <v>0</v>
      </c>
      <c r="M19" s="15">
        <f t="shared" si="0"/>
        <v>2</v>
      </c>
      <c r="N19" s="15">
        <f t="shared" si="0"/>
        <v>6.5</v>
      </c>
      <c r="O19" s="15">
        <f t="shared" si="0"/>
        <v>1</v>
      </c>
      <c r="P19" s="15">
        <f t="shared" si="0"/>
        <v>0</v>
      </c>
      <c r="Q19" s="15">
        <f t="shared" si="0"/>
        <v>5.3</v>
      </c>
      <c r="R19" s="15">
        <f t="shared" si="0"/>
        <v>0</v>
      </c>
      <c r="S19" s="15">
        <f t="shared" si="0"/>
        <v>0</v>
      </c>
      <c r="T19" s="15">
        <f t="shared" si="0"/>
        <v>79</v>
      </c>
    </row>
    <row r="20" spans="1:20" ht="28.5" customHeight="1">
      <c r="A20" s="17" t="s">
        <v>23</v>
      </c>
      <c r="B20" s="16"/>
      <c r="C20" s="16">
        <f>C19*C5/1000</f>
        <v>0</v>
      </c>
      <c r="D20" s="16">
        <f t="shared" ref="D20:T20" si="1">D19*D5/1000</f>
        <v>0</v>
      </c>
      <c r="E20" s="16">
        <f t="shared" si="1"/>
        <v>1.2999999999999999E-3</v>
      </c>
      <c r="F20" s="16">
        <f t="shared" si="1"/>
        <v>3.0000000000000001E-3</v>
      </c>
      <c r="G20" s="16">
        <f t="shared" si="1"/>
        <v>1.6E-2</v>
      </c>
      <c r="H20" s="16">
        <f t="shared" si="1"/>
        <v>1.2E-2</v>
      </c>
      <c r="I20" s="16">
        <f t="shared" si="1"/>
        <v>4.4999999999999998E-2</v>
      </c>
      <c r="J20" s="16">
        <f>J19*J5/560</f>
        <v>0.10714285714285714</v>
      </c>
      <c r="K20" s="16">
        <f t="shared" si="1"/>
        <v>6.0600000000000001E-2</v>
      </c>
      <c r="L20" s="16">
        <f t="shared" si="1"/>
        <v>0</v>
      </c>
      <c r="M20" s="16">
        <f t="shared" si="1"/>
        <v>2E-3</v>
      </c>
      <c r="N20" s="16">
        <f t="shared" si="1"/>
        <v>6.4999999999999997E-3</v>
      </c>
      <c r="O20" s="16">
        <f>O19*O5/100</f>
        <v>0.01</v>
      </c>
      <c r="P20" s="16">
        <f>P19*P5/40</f>
        <v>0</v>
      </c>
      <c r="Q20" s="16">
        <f t="shared" si="1"/>
        <v>5.3E-3</v>
      </c>
      <c r="R20" s="16">
        <f t="shared" si="1"/>
        <v>0</v>
      </c>
      <c r="S20" s="16">
        <f t="shared" si="1"/>
        <v>0</v>
      </c>
      <c r="T20" s="16">
        <f t="shared" si="1"/>
        <v>7.9000000000000001E-2</v>
      </c>
    </row>
    <row r="21" spans="1:20" ht="15.75">
      <c r="A21" s="15" t="s">
        <v>19</v>
      </c>
      <c r="B21" s="16"/>
      <c r="C21" s="16">
        <v>55</v>
      </c>
      <c r="D21" s="16">
        <v>125</v>
      </c>
      <c r="E21" s="16">
        <v>15</v>
      </c>
      <c r="F21" s="16">
        <v>300</v>
      </c>
      <c r="G21" s="16">
        <v>90</v>
      </c>
      <c r="H21" s="16">
        <v>45</v>
      </c>
      <c r="I21" s="16">
        <v>55</v>
      </c>
      <c r="J21" s="16">
        <v>30</v>
      </c>
      <c r="K21" s="16">
        <v>140</v>
      </c>
      <c r="L21" s="16">
        <v>80</v>
      </c>
      <c r="M21" s="16">
        <v>40</v>
      </c>
      <c r="N21" s="16">
        <v>150</v>
      </c>
      <c r="O21" s="16">
        <v>180</v>
      </c>
      <c r="P21" s="16">
        <v>10</v>
      </c>
      <c r="Q21" s="16">
        <v>800</v>
      </c>
      <c r="R21" s="16">
        <v>140</v>
      </c>
      <c r="S21" s="16">
        <v>45</v>
      </c>
      <c r="T21" s="16">
        <v>600</v>
      </c>
    </row>
    <row r="22" spans="1:20" ht="15.75">
      <c r="A22" s="15" t="s">
        <v>20</v>
      </c>
      <c r="B22" s="16"/>
      <c r="C22" s="16">
        <f t="shared" ref="C22:T22" si="2">C20*C21</f>
        <v>0</v>
      </c>
      <c r="D22" s="16">
        <f t="shared" si="2"/>
        <v>0</v>
      </c>
      <c r="E22" s="16">
        <f t="shared" si="2"/>
        <v>1.95E-2</v>
      </c>
      <c r="F22" s="16">
        <f t="shared" si="2"/>
        <v>0.9</v>
      </c>
      <c r="G22" s="16">
        <f t="shared" si="2"/>
        <v>1.44</v>
      </c>
      <c r="H22" s="16">
        <f t="shared" si="2"/>
        <v>0.54</v>
      </c>
      <c r="I22" s="16">
        <f t="shared" si="2"/>
        <v>2.4750000000000001</v>
      </c>
      <c r="J22" s="16">
        <f t="shared" si="2"/>
        <v>3.214285714285714</v>
      </c>
      <c r="K22" s="16">
        <f t="shared" si="2"/>
        <v>8.484</v>
      </c>
      <c r="L22" s="16">
        <f t="shared" si="2"/>
        <v>0</v>
      </c>
      <c r="M22" s="16">
        <f t="shared" si="2"/>
        <v>0.08</v>
      </c>
      <c r="N22" s="16">
        <f t="shared" si="2"/>
        <v>0.97499999999999998</v>
      </c>
      <c r="O22" s="16">
        <f t="shared" si="2"/>
        <v>1.8</v>
      </c>
      <c r="P22" s="16">
        <f t="shared" si="2"/>
        <v>0</v>
      </c>
      <c r="Q22" s="16">
        <f t="shared" si="2"/>
        <v>4.24</v>
      </c>
      <c r="R22" s="16">
        <f t="shared" si="2"/>
        <v>0</v>
      </c>
      <c r="S22" s="16">
        <f t="shared" si="2"/>
        <v>0</v>
      </c>
      <c r="T22" s="16">
        <f t="shared" si="2"/>
        <v>47.4</v>
      </c>
    </row>
    <row r="23" spans="1:20" ht="15.75">
      <c r="A23" s="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6" spans="1:20" ht="30.75" customHeight="1"/>
    <row r="27" spans="1:20" ht="8.25" customHeight="1"/>
    <row r="28" spans="1:20" ht="30" customHeight="1"/>
    <row r="29" spans="1:20" ht="8.25" customHeight="1"/>
    <row r="30" spans="1:20" ht="18" customHeight="1"/>
    <row r="31" spans="1:20" ht="8.25" customHeight="1"/>
    <row r="32" spans="1:20" ht="21" customHeight="1"/>
    <row r="33" ht="8.25" customHeight="1"/>
    <row r="34" ht="15.75" customHeight="1"/>
    <row r="35" ht="8.25" customHeight="1"/>
    <row r="36" ht="18.75" customHeight="1"/>
    <row r="37" ht="24.75" customHeight="1"/>
  </sheetData>
  <mergeCells count="1">
    <mergeCell ref="A7:S7"/>
  </mergeCells>
  <pageMargins left="0.19" right="0.12" top="0.18" bottom="0.2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д.</vt:lpstr>
      <vt:lpstr>'7 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2023-09-18T09:14:42Z</dcterms:modified>
</cp:coreProperties>
</file>