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3  - 2024 уч.год\"/>
    </mc:Choice>
  </mc:AlternateContent>
  <bookViews>
    <workbookView xWindow="0" yWindow="0" windowWidth="15360" windowHeight="7755" tabRatio="686"/>
  </bookViews>
  <sheets>
    <sheet name="4 д." sheetId="28" r:id="rId1"/>
  </sheets>
  <definedNames>
    <definedName name="_xlnm.Print_Area" localSheetId="0">'4 д.'!$A$1:$S$48</definedName>
  </definedNames>
  <calcPr calcId="152511"/>
</workbook>
</file>

<file path=xl/calcChain.xml><?xml version="1.0" encoding="utf-8"?>
<calcChain xmlns="http://schemas.openxmlformats.org/spreadsheetml/2006/main">
  <c r="C21" i="28" l="1"/>
  <c r="C22" i="28" s="1"/>
  <c r="C24" i="28" s="1"/>
  <c r="D21" i="28"/>
  <c r="D22" i="28" s="1"/>
  <c r="D24" i="28" s="1"/>
  <c r="E21" i="28"/>
  <c r="E22" i="28" s="1"/>
  <c r="E24" i="28" s="1"/>
  <c r="F21" i="28"/>
  <c r="F22" i="28" s="1"/>
  <c r="F24" i="28" s="1"/>
  <c r="G21" i="28"/>
  <c r="G22" i="28" s="1"/>
  <c r="G24" i="28" s="1"/>
  <c r="H21" i="28"/>
  <c r="H22" i="28" s="1"/>
  <c r="H24" i="28" s="1"/>
  <c r="I21" i="28"/>
  <c r="I22" i="28" s="1"/>
  <c r="I24" i="28" s="1"/>
  <c r="J21" i="28"/>
  <c r="J22" i="28" s="1"/>
  <c r="J24" i="28" s="1"/>
  <c r="K21" i="28"/>
  <c r="K22" i="28" s="1"/>
  <c r="K24" i="28" s="1"/>
  <c r="L21" i="28"/>
  <c r="L22" i="28" s="1"/>
  <c r="L24" i="28" s="1"/>
  <c r="M21" i="28"/>
  <c r="M22" i="28" s="1"/>
  <c r="M24" i="28" s="1"/>
  <c r="N21" i="28"/>
  <c r="N22" i="28" s="1"/>
  <c r="N24" i="28" s="1"/>
  <c r="O21" i="28"/>
  <c r="O22" i="28" s="1"/>
  <c r="O24" i="28" s="1"/>
  <c r="P21" i="28"/>
  <c r="P22" i="28" s="1"/>
  <c r="P24" i="28" s="1"/>
  <c r="Q21" i="28"/>
  <c r="Q22" i="28" s="1"/>
  <c r="Q24" i="28" s="1"/>
  <c r="R21" i="28"/>
  <c r="R22" i="28" s="1"/>
  <c r="R24" i="28" s="1"/>
  <c r="S21" i="28"/>
  <c r="S22" i="28" s="1"/>
  <c r="S24" i="28" s="1"/>
  <c r="B21" i="28"/>
  <c r="B22" i="28" s="1"/>
  <c r="B24" i="28" s="1"/>
  <c r="M8" i="28"/>
</calcChain>
</file>

<file path=xl/sharedStrings.xml><?xml version="1.0" encoding="utf-8"?>
<sst xmlns="http://schemas.openxmlformats.org/spreadsheetml/2006/main" count="31" uniqueCount="31">
  <si>
    <t>картофель</t>
  </si>
  <si>
    <t>морковь</t>
  </si>
  <si>
    <t>лук</t>
  </si>
  <si>
    <t>томат</t>
  </si>
  <si>
    <t>соль</t>
  </si>
  <si>
    <t>хлеб</t>
  </si>
  <si>
    <t>сахар</t>
  </si>
  <si>
    <t>итого на 1 чел</t>
  </si>
  <si>
    <t>фасоль</t>
  </si>
  <si>
    <t xml:space="preserve">масло сливочное </t>
  </si>
  <si>
    <t>Чай с сахаром</t>
  </si>
  <si>
    <t>зеленый горошек</t>
  </si>
  <si>
    <t>капуста</t>
  </si>
  <si>
    <t>Наименование и количество продуктов питания, подлежащего на 1 чел.</t>
  </si>
  <si>
    <t>ЗАВТРАК</t>
  </si>
  <si>
    <t>молоко</t>
  </si>
  <si>
    <t>Яблоко</t>
  </si>
  <si>
    <t xml:space="preserve">Цена </t>
  </si>
  <si>
    <t xml:space="preserve">Сумма </t>
  </si>
  <si>
    <t>мясо куриное</t>
  </si>
  <si>
    <t>масло подсолнечное</t>
  </si>
  <si>
    <t>мука пшеничная</t>
  </si>
  <si>
    <t>итого к выдаче на завтрак</t>
  </si>
  <si>
    <t>кол-во детей в 1 см.</t>
  </si>
  <si>
    <t>кол-во детей в 2 см.</t>
  </si>
  <si>
    <t>Хлеб пшеничный</t>
  </si>
  <si>
    <t>Пюре картофельное</t>
  </si>
  <si>
    <t>Чай</t>
  </si>
  <si>
    <t xml:space="preserve">Гуляш из курицы </t>
  </si>
  <si>
    <t xml:space="preserve">свекла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</si>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</sst>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rgb="FF000000"/>
      <name val="Yandex-sans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3" fillId="2" borderId="1" xfId="0" applyFont="1" applyFill="1" applyBorder="1"/>
    <xf numFmtId="164" fontId="0" fillId="0" borderId="0" xfId="0" applyNumberFormat="1"/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wrapText="1"/>
    </xf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/>
    <xf numFmtId="164" fontId="3" fillId="0" borderId="5" xfId="0" applyNumberFormat="1" applyFont="1" applyFill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164" fontId="3" fillId="0" borderId="0" xfId="0" applyNumberFormat="1" applyFont="1" applyFill="1" applyBorder="1"/>
    <xf numFmtId="0" fontId="3" fillId="3" borderId="1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0" fillId="3" borderId="0" xfId="0" applyFill="1"/>
    <xf numFmtId="0" fontId="8" fillId="0" borderId="0" xfId="0" applyFont="1"/>
    <xf numFmtId="16" fontId="8" fillId="0" borderId="0" xfId="0" applyNumberFormat="1" applyFont="1"/>
    <xf numFmtId="0" fontId="9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topLeftCell="A7" zoomScale="64" zoomScaleNormal="64" zoomScaleSheetLayoutView="59" workbookViewId="0">
      <selection activeCell="K53" sqref="K53"/>
    </sheetView>
  </sheetViews>
  <sheetFormatPr defaultRowHeight="15"/>
  <cols>
    <col min="1" max="1" width="26.42578125" style="8" customWidth="1"/>
    <col min="2" max="2" width="9.7109375" style="8" customWidth="1"/>
    <col min="3" max="3" width="9.140625" style="8" customWidth="1"/>
    <col min="4" max="4" width="8.28515625" style="8" customWidth="1"/>
    <col min="5" max="5" width="7" style="8" customWidth="1"/>
    <col min="6" max="6" width="9.42578125" style="8" customWidth="1"/>
    <col min="7" max="7" width="7.85546875" style="8" customWidth="1"/>
    <col min="8" max="8" width="6.85546875" style="8" customWidth="1"/>
    <col min="9" max="9" width="7.5703125" style="8" customWidth="1"/>
    <col min="10" max="14" width="8.42578125" style="8" customWidth="1"/>
    <col min="15" max="17" width="7.85546875" style="8" customWidth="1"/>
    <col min="18" max="18" width="7" style="8" customWidth="1"/>
    <col min="19" max="19" width="8.140625" style="8" customWidth="1"/>
    <col min="20" max="20" width="9.28515625" style="8" bestFit="1" customWidth="1"/>
    <col min="21" max="16384" width="9.140625" style="8"/>
  </cols>
  <sheetData>
    <row r="1" spans="1:22" ht="18.75"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2" ht="9.75" customHeight="1"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2" ht="18.75">
      <c r="B3" s="13"/>
      <c r="I3" s="14"/>
      <c r="O3" s="14"/>
      <c r="P3" s="14"/>
      <c r="Q3" s="14"/>
      <c r="T3" s="14"/>
    </row>
    <row r="4" spans="1:22">
      <c r="H4" s="15"/>
      <c r="I4" s="15"/>
    </row>
    <row r="5" spans="1:22" ht="15.75" customHeight="1">
      <c r="A5" s="2" t="s">
        <v>23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1</v>
      </c>
    </row>
    <row r="6" spans="1:22" ht="20.25" customHeight="1">
      <c r="A6" s="2" t="s">
        <v>24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</row>
    <row r="7" spans="1:22" ht="25.5" customHeight="1">
      <c r="A7" s="26" t="s">
        <v>13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8"/>
      <c r="S7" s="21"/>
    </row>
    <row r="8" spans="1:22" ht="81" customHeight="1">
      <c r="A8" s="1"/>
      <c r="B8" s="9" t="s">
        <v>11</v>
      </c>
      <c r="C8" s="12" t="s">
        <v>15</v>
      </c>
      <c r="D8" s="9" t="s">
        <v>3</v>
      </c>
      <c r="E8" s="9" t="s">
        <v>4</v>
      </c>
      <c r="F8" s="9" t="s">
        <v>0</v>
      </c>
      <c r="G8" s="9" t="s">
        <v>6</v>
      </c>
      <c r="H8" s="9" t="s">
        <v>2</v>
      </c>
      <c r="I8" s="9" t="s">
        <v>1</v>
      </c>
      <c r="J8" s="9" t="s">
        <v>5</v>
      </c>
      <c r="K8" s="9" t="s">
        <v>21</v>
      </c>
      <c r="L8" s="9" t="s">
        <v>20</v>
      </c>
      <c r="M8" s="9" t="str">
        <f>A16</f>
        <v>Яблоко</v>
      </c>
      <c r="N8" s="9" t="s">
        <v>19</v>
      </c>
      <c r="O8" s="9" t="s">
        <v>9</v>
      </c>
      <c r="P8" s="9" t="s">
        <v>27</v>
      </c>
      <c r="Q8" s="9" t="s">
        <v>29</v>
      </c>
      <c r="R8" s="9" t="s">
        <v>12</v>
      </c>
      <c r="S8" s="9" t="s">
        <v>8</v>
      </c>
    </row>
    <row r="9" spans="1:22" ht="18" customHeight="1">
      <c r="A9" s="3" t="s">
        <v>14</v>
      </c>
      <c r="B9" s="9"/>
      <c r="C9" s="12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22" ht="15" customHeight="1">
      <c r="A10" s="4" t="s">
        <v>26</v>
      </c>
      <c r="B10" s="1"/>
      <c r="C10" s="1">
        <v>39</v>
      </c>
      <c r="D10" s="1"/>
      <c r="E10" s="1">
        <v>0.8</v>
      </c>
      <c r="F10" s="1">
        <v>142</v>
      </c>
      <c r="G10" s="1"/>
      <c r="H10" s="1"/>
      <c r="I10" s="1"/>
      <c r="J10" s="1"/>
      <c r="K10" s="1"/>
      <c r="L10" s="1"/>
      <c r="M10" s="1"/>
      <c r="N10" s="1"/>
      <c r="O10" s="1">
        <v>5</v>
      </c>
      <c r="P10" s="1"/>
      <c r="Q10" s="1"/>
      <c r="R10" s="1"/>
      <c r="S10" s="1"/>
      <c r="T10" s="23"/>
    </row>
    <row r="11" spans="1:22" ht="12.75" customHeight="1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2" ht="15.75" customHeight="1">
      <c r="A12" s="4" t="s">
        <v>28</v>
      </c>
      <c r="B12" s="1"/>
      <c r="C12" s="1"/>
      <c r="D12" s="1">
        <v>12</v>
      </c>
      <c r="E12" s="1">
        <v>0.24</v>
      </c>
      <c r="F12" s="1"/>
      <c r="G12" s="1"/>
      <c r="H12" s="1">
        <v>18</v>
      </c>
      <c r="I12" s="1">
        <v>20</v>
      </c>
      <c r="J12" s="1"/>
      <c r="K12" s="1">
        <v>4</v>
      </c>
      <c r="L12" s="1">
        <v>5</v>
      </c>
      <c r="M12" s="1"/>
      <c r="N12" s="1">
        <v>70</v>
      </c>
      <c r="O12" s="1"/>
      <c r="P12" s="1"/>
      <c r="Q12" s="1"/>
      <c r="R12" s="1"/>
      <c r="S12" s="1"/>
      <c r="T12" s="24"/>
      <c r="V12" s="25"/>
    </row>
    <row r="13" spans="1:22" ht="13.5" customHeight="1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V13" s="25"/>
    </row>
    <row r="14" spans="1:22" ht="15" customHeight="1">
      <c r="A14" s="4" t="s">
        <v>10</v>
      </c>
      <c r="B14" s="1"/>
      <c r="C14" s="1"/>
      <c r="D14" s="1"/>
      <c r="E14" s="1"/>
      <c r="F14" s="1"/>
      <c r="G14" s="1">
        <v>15</v>
      </c>
      <c r="H14" s="1"/>
      <c r="I14" s="1"/>
      <c r="J14" s="1"/>
      <c r="K14" s="1"/>
      <c r="L14" s="1"/>
      <c r="M14" s="1"/>
      <c r="N14" s="1"/>
      <c r="O14" s="1"/>
      <c r="P14" s="1">
        <v>1</v>
      </c>
      <c r="Q14" s="1"/>
      <c r="R14" s="1"/>
      <c r="S14" s="1"/>
      <c r="V14" s="25"/>
    </row>
    <row r="15" spans="1:22" ht="15.75" customHeight="1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V15" s="25"/>
    </row>
    <row r="16" spans="1:22" ht="18" customHeight="1">
      <c r="A16" s="10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113</v>
      </c>
      <c r="N16" s="1"/>
      <c r="O16" s="1"/>
      <c r="P16" s="1"/>
      <c r="Q16" s="1"/>
      <c r="R16" s="1"/>
      <c r="S16" s="1"/>
      <c r="V16" s="25"/>
    </row>
    <row r="17" spans="1:23" ht="12" customHeight="1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23" ht="13.5" customHeight="1">
      <c r="A18" s="4" t="s">
        <v>25</v>
      </c>
      <c r="B18" s="1"/>
      <c r="C18" s="1"/>
      <c r="D18" s="1"/>
      <c r="E18" s="1"/>
      <c r="F18" s="1"/>
      <c r="G18" s="1"/>
      <c r="H18" s="1"/>
      <c r="I18" s="1"/>
      <c r="J18" s="1">
        <v>60</v>
      </c>
      <c r="K18" s="1"/>
      <c r="L18" s="1"/>
      <c r="M18" s="1"/>
      <c r="N18" s="1"/>
      <c r="O18" s="1"/>
      <c r="P18" s="1"/>
      <c r="Q18" s="1"/>
      <c r="R18" s="1"/>
      <c r="S18" s="1"/>
    </row>
    <row r="19" spans="1:23" ht="13.5" customHeight="1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23" ht="12.75" customHeight="1">
      <c r="A20" s="4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>
        <v>3</v>
      </c>
      <c r="M20" s="1"/>
      <c r="N20" s="1"/>
      <c r="O20" s="1"/>
      <c r="P20" s="1"/>
      <c r="Q20" s="1">
        <v>67</v>
      </c>
      <c r="R20" s="1"/>
      <c r="S20" s="1"/>
    </row>
    <row r="21" spans="1:23" ht="15.75">
      <c r="A21" s="17" t="s">
        <v>7</v>
      </c>
      <c r="B21" s="17">
        <f>SUM(B10:B20)</f>
        <v>0</v>
      </c>
      <c r="C21" s="17">
        <f t="shared" ref="C21:S21" si="0">SUM(C10:C20)</f>
        <v>39</v>
      </c>
      <c r="D21" s="17">
        <f t="shared" si="0"/>
        <v>12</v>
      </c>
      <c r="E21" s="17">
        <f t="shared" si="0"/>
        <v>1.04</v>
      </c>
      <c r="F21" s="17">
        <f t="shared" si="0"/>
        <v>142</v>
      </c>
      <c r="G21" s="17">
        <f t="shared" si="0"/>
        <v>15</v>
      </c>
      <c r="H21" s="17">
        <f t="shared" si="0"/>
        <v>18</v>
      </c>
      <c r="I21" s="17">
        <f t="shared" si="0"/>
        <v>20</v>
      </c>
      <c r="J21" s="17">
        <f t="shared" si="0"/>
        <v>60</v>
      </c>
      <c r="K21" s="17">
        <f t="shared" si="0"/>
        <v>4</v>
      </c>
      <c r="L21" s="17">
        <f t="shared" si="0"/>
        <v>8</v>
      </c>
      <c r="M21" s="17">
        <f t="shared" si="0"/>
        <v>113</v>
      </c>
      <c r="N21" s="17">
        <f t="shared" si="0"/>
        <v>70</v>
      </c>
      <c r="O21" s="17">
        <f t="shared" si="0"/>
        <v>5</v>
      </c>
      <c r="P21" s="17">
        <f t="shared" si="0"/>
        <v>1</v>
      </c>
      <c r="Q21" s="17">
        <f t="shared" si="0"/>
        <v>67</v>
      </c>
      <c r="R21" s="17">
        <f t="shared" si="0"/>
        <v>0</v>
      </c>
      <c r="S21" s="17">
        <f t="shared" si="0"/>
        <v>0</v>
      </c>
    </row>
    <row r="22" spans="1:23" ht="13.5" customHeight="1">
      <c r="A22" s="20" t="s">
        <v>22</v>
      </c>
      <c r="B22" s="18">
        <f>B21*B5/650</f>
        <v>0</v>
      </c>
      <c r="C22" s="18">
        <f t="shared" ref="C22:O22" si="1">C21*C5/1000</f>
        <v>3.9E-2</v>
      </c>
      <c r="D22" s="18">
        <f t="shared" si="1"/>
        <v>1.2E-2</v>
      </c>
      <c r="E22" s="18">
        <f t="shared" si="1"/>
        <v>1.0400000000000001E-3</v>
      </c>
      <c r="F22" s="18">
        <f t="shared" si="1"/>
        <v>0.14199999999999999</v>
      </c>
      <c r="G22" s="18">
        <f t="shared" si="1"/>
        <v>1.4999999999999999E-2</v>
      </c>
      <c r="H22" s="18">
        <f t="shared" si="1"/>
        <v>1.7999999999999999E-2</v>
      </c>
      <c r="I22" s="18">
        <f t="shared" si="1"/>
        <v>0.02</v>
      </c>
      <c r="J22" s="18">
        <f t="shared" si="1"/>
        <v>0.06</v>
      </c>
      <c r="K22" s="18">
        <f t="shared" si="1"/>
        <v>4.0000000000000001E-3</v>
      </c>
      <c r="L22" s="18">
        <f t="shared" si="1"/>
        <v>8.0000000000000002E-3</v>
      </c>
      <c r="M22" s="18">
        <f t="shared" si="1"/>
        <v>0.113</v>
      </c>
      <c r="N22" s="18">
        <f t="shared" si="1"/>
        <v>7.0000000000000007E-2</v>
      </c>
      <c r="O22" s="18">
        <f t="shared" si="1"/>
        <v>5.0000000000000001E-3</v>
      </c>
      <c r="P22" s="18">
        <f>P21*P5/100</f>
        <v>0.01</v>
      </c>
      <c r="Q22" s="18">
        <f>Q21*Q5/1000</f>
        <v>6.7000000000000004E-2</v>
      </c>
      <c r="R22" s="18">
        <f>R21*R5/1000</f>
        <v>0</v>
      </c>
      <c r="S22" s="18">
        <f>S21*S5/1000</f>
        <v>0</v>
      </c>
    </row>
    <row r="23" spans="1:23" ht="13.5" customHeight="1">
      <c r="A23" s="17" t="s">
        <v>17</v>
      </c>
      <c r="B23" s="18">
        <v>120</v>
      </c>
      <c r="C23" s="18">
        <v>125</v>
      </c>
      <c r="D23" s="18">
        <v>300</v>
      </c>
      <c r="E23" s="18">
        <v>15</v>
      </c>
      <c r="F23" s="18">
        <v>55</v>
      </c>
      <c r="G23" s="18">
        <v>90</v>
      </c>
      <c r="H23" s="18">
        <v>45</v>
      </c>
      <c r="I23" s="18">
        <v>55</v>
      </c>
      <c r="J23" s="18">
        <v>30</v>
      </c>
      <c r="K23" s="18">
        <v>40</v>
      </c>
      <c r="L23" s="18">
        <v>150</v>
      </c>
      <c r="M23" s="18">
        <v>130</v>
      </c>
      <c r="N23" s="18">
        <v>320</v>
      </c>
      <c r="O23" s="18">
        <v>800</v>
      </c>
      <c r="P23" s="18">
        <v>180</v>
      </c>
      <c r="Q23" s="18">
        <v>60</v>
      </c>
      <c r="R23" s="18">
        <v>45</v>
      </c>
      <c r="S23" s="18">
        <v>140</v>
      </c>
      <c r="T23" s="7"/>
    </row>
    <row r="24" spans="1:23" ht="15.75" customHeight="1">
      <c r="A24" s="17" t="s">
        <v>18</v>
      </c>
      <c r="B24" s="18">
        <f>B22*B23</f>
        <v>0</v>
      </c>
      <c r="C24" s="18">
        <f t="shared" ref="C24:S24" si="2">C22*C23</f>
        <v>4.875</v>
      </c>
      <c r="D24" s="18">
        <f t="shared" si="2"/>
        <v>3.6</v>
      </c>
      <c r="E24" s="18">
        <f t="shared" si="2"/>
        <v>1.5600000000000003E-2</v>
      </c>
      <c r="F24" s="18">
        <f t="shared" si="2"/>
        <v>7.81</v>
      </c>
      <c r="G24" s="18">
        <f t="shared" si="2"/>
        <v>1.3499999999999999</v>
      </c>
      <c r="H24" s="18">
        <f t="shared" si="2"/>
        <v>0.80999999999999994</v>
      </c>
      <c r="I24" s="18">
        <f t="shared" si="2"/>
        <v>1.1000000000000001</v>
      </c>
      <c r="J24" s="18">
        <f t="shared" si="2"/>
        <v>1.7999999999999998</v>
      </c>
      <c r="K24" s="18">
        <f t="shared" si="2"/>
        <v>0.16</v>
      </c>
      <c r="L24" s="18">
        <f t="shared" si="2"/>
        <v>1.2</v>
      </c>
      <c r="M24" s="18">
        <f t="shared" si="2"/>
        <v>14.690000000000001</v>
      </c>
      <c r="N24" s="18">
        <f t="shared" si="2"/>
        <v>22.400000000000002</v>
      </c>
      <c r="O24" s="18">
        <f t="shared" si="2"/>
        <v>4</v>
      </c>
      <c r="P24" s="18">
        <f t="shared" si="2"/>
        <v>1.8</v>
      </c>
      <c r="Q24" s="18">
        <f t="shared" si="2"/>
        <v>4.0200000000000005</v>
      </c>
      <c r="R24" s="18">
        <f t="shared" si="2"/>
        <v>0</v>
      </c>
      <c r="S24" s="18">
        <f t="shared" si="2"/>
        <v>0</v>
      </c>
      <c r="T24" s="7"/>
      <c r="U24" s="16"/>
      <c r="W24" s="7"/>
    </row>
    <row r="25" spans="1:23" ht="18.75" customHeight="1">
      <c r="A25" s="6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19"/>
    </row>
    <row r="28" spans="1:23" ht="34.5" customHeight="1"/>
    <row r="29" spans="1:23" ht="8.25" customHeight="1"/>
    <row r="30" spans="1:23" ht="21" customHeight="1"/>
    <row r="31" spans="1:23" ht="8.25" customHeight="1"/>
    <row r="32" spans="1:23" ht="23.25" customHeight="1"/>
    <row r="33" spans="1:3" ht="8.25" customHeight="1"/>
    <row r="34" spans="1:3" ht="21" customHeight="1"/>
    <row r="35" spans="1:3" ht="12.75" customHeight="1"/>
    <row r="36" spans="1:3" ht="32.25" customHeight="1"/>
    <row r="37" spans="1:3" ht="8.25" customHeight="1"/>
    <row r="38" spans="1:3" ht="14.25" customHeight="1"/>
    <row r="39" spans="1:3" ht="11.25" customHeight="1"/>
    <row r="42" spans="1:3" ht="15.75" customHeight="1"/>
    <row r="43" spans="1:3" ht="18" customHeight="1">
      <c r="A43" s="16"/>
      <c r="B43" s="7"/>
    </row>
    <row r="44" spans="1:3" ht="15.75">
      <c r="A44" s="19"/>
      <c r="B44" s="7"/>
    </row>
    <row r="45" spans="1:3">
      <c r="A45" s="22"/>
      <c r="C45" s="7"/>
    </row>
    <row r="47" spans="1:3">
      <c r="A47" s="7"/>
    </row>
  </sheetData>
  <mergeCells count="1">
    <mergeCell ref="A7:R7"/>
  </mergeCells>
  <pageMargins left="0.12" right="0.12" top="0.15" bottom="0.12" header="0.12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д.</vt:lpstr>
      <vt:lpstr>'4 д.'!Область_печати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user</cp:lastModifiedBy>
  <cp:lastPrinted>2023-02-28T06:21:18Z</cp:lastPrinted>
  <dcterms:created xsi:type="dcterms:W3CDTF">2011-11-16T12:16:43Z</dcterms:created>
  <dcterms:modified xsi:type="dcterms:W3CDTF">2023-09-18T09:07:35Z</dcterms:modified>
</cp:coreProperties>
</file>