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 2023  - 2024 уч.год\"/>
    </mc:Choice>
  </mc:AlternateContent>
  <bookViews>
    <workbookView xWindow="0" yWindow="0" windowWidth="28800" windowHeight="12435" tabRatio="686"/>
  </bookViews>
  <sheets>
    <sheet name="3 д." sheetId="31" r:id="rId1"/>
  </sheets>
  <definedNames>
    <definedName name="_xlnm.Print_Area" localSheetId="0">'3 д.'!$A$1:$Z$43</definedName>
  </definedNames>
  <calcPr calcId="152511"/>
</workbook>
</file>

<file path=xl/calcChain.xml><?xml version="1.0" encoding="utf-8"?>
<calcChain xmlns="http://schemas.openxmlformats.org/spreadsheetml/2006/main">
  <c r="C20" i="31" l="1"/>
  <c r="D20" i="31"/>
  <c r="D21" i="31" s="1"/>
  <c r="E20" i="31"/>
  <c r="F20" i="31"/>
  <c r="F21" i="31" s="1"/>
  <c r="G20" i="31"/>
  <c r="H20" i="31"/>
  <c r="I20" i="31"/>
  <c r="J20" i="31"/>
  <c r="K20" i="31"/>
  <c r="L20" i="31"/>
  <c r="M20" i="31"/>
  <c r="N20" i="31"/>
  <c r="O20" i="31"/>
  <c r="P20" i="31"/>
  <c r="Q20" i="31"/>
  <c r="R20" i="31"/>
  <c r="S20" i="31"/>
  <c r="T20" i="31"/>
  <c r="U20" i="31"/>
  <c r="V20" i="31"/>
  <c r="V21" i="31" s="1"/>
  <c r="V23" i="31" s="1"/>
  <c r="B20" i="31"/>
  <c r="K8" i="31"/>
  <c r="S21" i="31" l="1"/>
  <c r="S23" i="31" s="1"/>
  <c r="C21" i="31" l="1"/>
  <c r="K21" i="31"/>
  <c r="K23" i="31" s="1"/>
  <c r="O21" i="31"/>
  <c r="B21" i="31"/>
  <c r="J21" i="31"/>
  <c r="N21" i="31"/>
  <c r="E21" i="31"/>
  <c r="I21" i="31"/>
  <c r="M21" i="31"/>
  <c r="Q21" i="31"/>
  <c r="T21" i="31"/>
  <c r="G21" i="31"/>
  <c r="R21" i="31"/>
  <c r="D23" i="31"/>
  <c r="H21" i="31"/>
  <c r="L21" i="31"/>
  <c r="P21" i="31"/>
  <c r="U21" i="31"/>
  <c r="F23" i="31"/>
  <c r="B23" i="31" l="1"/>
  <c r="U23" i="31"/>
  <c r="Q23" i="31"/>
  <c r="N23" i="31"/>
  <c r="H23" i="31"/>
  <c r="O23" i="31"/>
  <c r="L23" i="31"/>
  <c r="G23" i="31"/>
  <c r="I23" i="31"/>
  <c r="P23" i="31"/>
  <c r="M23" i="31"/>
  <c r="J23" i="31"/>
  <c r="C23" i="31"/>
  <c r="E23" i="31"/>
  <c r="R23" i="31"/>
  <c r="T23" i="31"/>
</calcChain>
</file>

<file path=xl/sharedStrings.xml><?xml version="1.0" encoding="utf-8"?>
<sst xmlns="http://schemas.openxmlformats.org/spreadsheetml/2006/main" count="33" uniqueCount="33">
  <si>
    <t>картофель</t>
  </si>
  <si>
    <t>морковь</t>
  </si>
  <si>
    <t>лук</t>
  </si>
  <si>
    <t>томат</t>
  </si>
  <si>
    <t>соль</t>
  </si>
  <si>
    <t>хлеб</t>
  </si>
  <si>
    <t>сахар</t>
  </si>
  <si>
    <t>итого на 1 чел</t>
  </si>
  <si>
    <t>чай</t>
  </si>
  <si>
    <t>свекла</t>
  </si>
  <si>
    <t xml:space="preserve">масло сливочное </t>
  </si>
  <si>
    <t>какао</t>
  </si>
  <si>
    <t>капуста</t>
  </si>
  <si>
    <t>Наименование и количество продуктов питания, подлежащего на 1 чел.</t>
  </si>
  <si>
    <t>ЗАВТРАК</t>
  </si>
  <si>
    <t>молоко</t>
  </si>
  <si>
    <t xml:space="preserve">Цена </t>
  </si>
  <si>
    <t xml:space="preserve">Сумма </t>
  </si>
  <si>
    <t>масло подсолнечное</t>
  </si>
  <si>
    <t>мука пшеничная</t>
  </si>
  <si>
    <t>итого к выдаче на завтрак</t>
  </si>
  <si>
    <t>кол-во детей в 1 см.</t>
  </si>
  <si>
    <t>кол-во детей в 2 см.</t>
  </si>
  <si>
    <t>Хлеб пшеничный</t>
  </si>
  <si>
    <t>филе говядины</t>
  </si>
  <si>
    <t>Каша молочная ячневая</t>
  </si>
  <si>
    <t>крупа ячневая</t>
  </si>
  <si>
    <t>Банан</t>
  </si>
  <si>
    <t>сметана 15%</t>
  </si>
  <si>
    <t>яйцо куриное</t>
  </si>
  <si>
    <t>Яйцо вареное</t>
  </si>
  <si>
    <t>крупа перловая</t>
  </si>
  <si>
    <t>Какао 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</si>
</sst>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1"/>
      <color rgb="FF000000"/>
      <name val="Yandex-sans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/>
    <xf numFmtId="0" fontId="4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3" fillId="2" borderId="1" xfId="0" applyFont="1" applyFill="1" applyBorder="1"/>
    <xf numFmtId="164" fontId="0" fillId="0" borderId="0" xfId="0" applyNumberFormat="1"/>
    <xf numFmtId="0" fontId="0" fillId="0" borderId="0" xfId="0"/>
    <xf numFmtId="0" fontId="3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wrapText="1"/>
    </xf>
    <xf numFmtId="16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 textRotation="90" wrapText="1"/>
    </xf>
    <xf numFmtId="0" fontId="6" fillId="0" borderId="0" xfId="0" applyFont="1"/>
    <xf numFmtId="0" fontId="7" fillId="0" borderId="0" xfId="0" applyFont="1"/>
    <xf numFmtId="0" fontId="1" fillId="0" borderId="0" xfId="0" applyFont="1" applyAlignment="1"/>
    <xf numFmtId="16" fontId="0" fillId="0" borderId="0" xfId="0" applyNumberFormat="1"/>
    <xf numFmtId="164" fontId="3" fillId="0" borderId="5" xfId="0" applyNumberFormat="1" applyFont="1" applyFill="1" applyBorder="1"/>
    <xf numFmtId="0" fontId="3" fillId="3" borderId="1" xfId="0" applyFont="1" applyFill="1" applyBorder="1"/>
    <xf numFmtId="164" fontId="3" fillId="3" borderId="1" xfId="0" applyNumberFormat="1" applyFont="1" applyFill="1" applyBorder="1"/>
    <xf numFmtId="164" fontId="3" fillId="0" borderId="0" xfId="0" applyNumberFormat="1" applyFont="1" applyFill="1" applyBorder="1"/>
    <xf numFmtId="0" fontId="3" fillId="3" borderId="1" xfId="0" applyFont="1" applyFill="1" applyBorder="1" applyAlignment="1">
      <alignment wrapText="1"/>
    </xf>
    <xf numFmtId="164" fontId="8" fillId="3" borderId="1" xfId="0" applyNumberFormat="1" applyFont="1" applyFill="1" applyBorder="1"/>
    <xf numFmtId="0" fontId="9" fillId="0" borderId="0" xfId="0" applyFont="1"/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tabSelected="1" zoomScale="65" zoomScaleNormal="65" zoomScaleSheetLayoutView="63" workbookViewId="0">
      <selection activeCell="AA29" sqref="AA29"/>
    </sheetView>
  </sheetViews>
  <sheetFormatPr defaultRowHeight="15"/>
  <cols>
    <col min="1" max="1" width="26.42578125" style="8" customWidth="1"/>
    <col min="2" max="2" width="9.7109375" style="8" customWidth="1"/>
    <col min="3" max="3" width="9.42578125" style="8" customWidth="1"/>
    <col min="4" max="4" width="9.140625" style="8" customWidth="1"/>
    <col min="5" max="5" width="7" style="8" customWidth="1"/>
    <col min="6" max="6" width="9.140625" style="8" customWidth="1"/>
    <col min="7" max="7" width="9.42578125" style="8" customWidth="1"/>
    <col min="8" max="8" width="7.85546875" style="8" customWidth="1"/>
    <col min="9" max="9" width="6.85546875" style="8" customWidth="1"/>
    <col min="10" max="10" width="7.5703125" style="8" customWidth="1"/>
    <col min="11" max="11" width="8.7109375" style="8" customWidth="1"/>
    <col min="12" max="16" width="8.42578125" style="8" customWidth="1"/>
    <col min="17" max="21" width="7.85546875" style="8" customWidth="1"/>
    <col min="22" max="22" width="8" style="8" customWidth="1"/>
    <col min="23" max="16384" width="9.140625" style="8"/>
  </cols>
  <sheetData>
    <row r="1" spans="1:25" ht="11.25" customHeight="1"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5" ht="7.5" customHeight="1"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5" ht="10.5" customHeight="1">
      <c r="B3" s="13"/>
      <c r="J3" s="14"/>
      <c r="Q3" s="14"/>
      <c r="R3" s="14"/>
      <c r="S3" s="14"/>
      <c r="T3" s="14"/>
      <c r="U3" s="14"/>
      <c r="W3" s="14"/>
    </row>
    <row r="4" spans="1:25">
      <c r="I4" s="15"/>
      <c r="J4" s="15"/>
      <c r="K4" s="15"/>
    </row>
    <row r="5" spans="1:25" ht="18.75">
      <c r="A5" s="2" t="s">
        <v>21</v>
      </c>
      <c r="B5" s="2">
        <v>1</v>
      </c>
      <c r="C5" s="2">
        <v>1</v>
      </c>
      <c r="D5" s="2">
        <v>1</v>
      </c>
      <c r="E5" s="2">
        <v>1</v>
      </c>
      <c r="F5" s="2">
        <v>1</v>
      </c>
      <c r="G5" s="2">
        <v>1</v>
      </c>
      <c r="H5" s="2">
        <v>1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P5" s="2">
        <v>1</v>
      </c>
      <c r="Q5" s="2">
        <v>1</v>
      </c>
      <c r="R5" s="2">
        <v>1</v>
      </c>
      <c r="S5" s="2">
        <v>1</v>
      </c>
      <c r="T5" s="2">
        <v>1</v>
      </c>
      <c r="U5" s="2">
        <v>1</v>
      </c>
      <c r="V5" s="2">
        <v>1</v>
      </c>
    </row>
    <row r="6" spans="1:25" ht="25.5" customHeight="1">
      <c r="A6" s="2" t="s">
        <v>22</v>
      </c>
      <c r="B6" s="2">
        <v>1</v>
      </c>
      <c r="C6" s="2">
        <v>1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P6" s="2">
        <v>1</v>
      </c>
      <c r="Q6" s="2">
        <v>1</v>
      </c>
      <c r="R6" s="2">
        <v>1</v>
      </c>
      <c r="S6" s="2">
        <v>1</v>
      </c>
      <c r="T6" s="2">
        <v>1</v>
      </c>
      <c r="U6" s="2">
        <v>1</v>
      </c>
      <c r="V6" s="2">
        <v>1</v>
      </c>
    </row>
    <row r="7" spans="1:25" ht="18.75">
      <c r="A7" s="24" t="s">
        <v>13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6"/>
    </row>
    <row r="8" spans="1:25" ht="81.75" customHeight="1">
      <c r="A8" s="1"/>
      <c r="B8" s="9" t="s">
        <v>26</v>
      </c>
      <c r="C8" s="12" t="s">
        <v>9</v>
      </c>
      <c r="D8" s="12" t="s">
        <v>15</v>
      </c>
      <c r="E8" s="9" t="s">
        <v>4</v>
      </c>
      <c r="F8" s="9" t="s">
        <v>29</v>
      </c>
      <c r="G8" s="9" t="s">
        <v>0</v>
      </c>
      <c r="H8" s="9" t="s">
        <v>6</v>
      </c>
      <c r="I8" s="9" t="s">
        <v>2</v>
      </c>
      <c r="J8" s="9" t="s">
        <v>1</v>
      </c>
      <c r="K8" s="9" t="str">
        <f>A18</f>
        <v>Банан</v>
      </c>
      <c r="L8" s="9" t="s">
        <v>5</v>
      </c>
      <c r="M8" s="9" t="s">
        <v>31</v>
      </c>
      <c r="N8" s="9" t="s">
        <v>19</v>
      </c>
      <c r="O8" s="9" t="s">
        <v>18</v>
      </c>
      <c r="P8" s="9" t="s">
        <v>8</v>
      </c>
      <c r="Q8" s="9" t="s">
        <v>10</v>
      </c>
      <c r="R8" s="9" t="s">
        <v>24</v>
      </c>
      <c r="S8" s="9" t="s">
        <v>3</v>
      </c>
      <c r="T8" s="9" t="s">
        <v>12</v>
      </c>
      <c r="U8" s="9" t="s">
        <v>28</v>
      </c>
      <c r="V8" s="9" t="s">
        <v>11</v>
      </c>
    </row>
    <row r="9" spans="1:25" ht="21" customHeight="1">
      <c r="A9" s="3" t="s">
        <v>14</v>
      </c>
      <c r="B9" s="9"/>
      <c r="C9" s="12"/>
      <c r="D9" s="12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5" ht="30.75" customHeight="1">
      <c r="A10" s="5" t="s">
        <v>25</v>
      </c>
      <c r="B10" s="1">
        <v>25</v>
      </c>
      <c r="C10" s="1"/>
      <c r="D10" s="1">
        <v>100</v>
      </c>
      <c r="E10" s="1">
        <v>0.3</v>
      </c>
      <c r="F10" s="1"/>
      <c r="G10" s="1"/>
      <c r="H10" s="1">
        <v>5</v>
      </c>
      <c r="I10" s="1"/>
      <c r="J10" s="1"/>
      <c r="K10" s="1"/>
      <c r="L10" s="3"/>
      <c r="M10" s="3"/>
      <c r="N10" s="3"/>
      <c r="O10" s="3"/>
      <c r="P10" s="3"/>
      <c r="Q10" s="1">
        <v>5</v>
      </c>
      <c r="R10" s="1"/>
      <c r="S10" s="1"/>
      <c r="T10" s="1"/>
      <c r="U10" s="1"/>
      <c r="V10" s="1"/>
      <c r="Y10" s="23"/>
    </row>
    <row r="11" spans="1:25" ht="12.75" customHeight="1">
      <c r="A11" s="5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Y11" s="23"/>
    </row>
    <row r="12" spans="1:25" ht="18.75">
      <c r="A12" s="5" t="s">
        <v>32</v>
      </c>
      <c r="B12" s="1"/>
      <c r="C12" s="1"/>
      <c r="D12" s="1">
        <v>122</v>
      </c>
      <c r="E12" s="1"/>
      <c r="F12" s="1"/>
      <c r="G12" s="1"/>
      <c r="H12" s="1">
        <v>12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>
        <v>2.2000000000000002</v>
      </c>
      <c r="W12" s="16"/>
      <c r="Y12" s="23"/>
    </row>
    <row r="13" spans="1:25" ht="10.5" customHeight="1">
      <c r="A13" s="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5" ht="15.75">
      <c r="A14" s="4" t="s">
        <v>23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>
        <v>60</v>
      </c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5" ht="15.75">
      <c r="A15" s="10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6"/>
    </row>
    <row r="16" spans="1:25" ht="15.75">
      <c r="A16" s="10" t="s">
        <v>30</v>
      </c>
      <c r="B16" s="1"/>
      <c r="C16" s="1"/>
      <c r="D16" s="1"/>
      <c r="E16" s="1"/>
      <c r="F16" s="1">
        <v>1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6" ht="13.5" customHeight="1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6" ht="15.75">
      <c r="A18" s="4" t="s">
        <v>27</v>
      </c>
      <c r="B18" s="1"/>
      <c r="C18" s="1"/>
      <c r="D18" s="1"/>
      <c r="E18" s="1"/>
      <c r="F18" s="1"/>
      <c r="G18" s="1"/>
      <c r="H18" s="1"/>
      <c r="I18" s="1"/>
      <c r="J18" s="1"/>
      <c r="K18" s="1">
        <v>143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6" ht="12" customHeight="1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6" ht="15.75">
      <c r="A20" s="18" t="s">
        <v>7</v>
      </c>
      <c r="B20" s="18">
        <f t="shared" ref="B20:V20" si="0">SUM(B10:B19)</f>
        <v>25</v>
      </c>
      <c r="C20" s="18">
        <f t="shared" si="0"/>
        <v>0</v>
      </c>
      <c r="D20" s="18">
        <f t="shared" si="0"/>
        <v>222</v>
      </c>
      <c r="E20" s="18">
        <f t="shared" si="0"/>
        <v>0.3</v>
      </c>
      <c r="F20" s="18">
        <f t="shared" si="0"/>
        <v>1</v>
      </c>
      <c r="G20" s="18">
        <f t="shared" si="0"/>
        <v>0</v>
      </c>
      <c r="H20" s="18">
        <f t="shared" si="0"/>
        <v>17</v>
      </c>
      <c r="I20" s="18">
        <f t="shared" si="0"/>
        <v>0</v>
      </c>
      <c r="J20" s="18">
        <f t="shared" si="0"/>
        <v>0</v>
      </c>
      <c r="K20" s="18">
        <f t="shared" si="0"/>
        <v>143</v>
      </c>
      <c r="L20" s="18">
        <f t="shared" si="0"/>
        <v>60</v>
      </c>
      <c r="M20" s="18">
        <f t="shared" si="0"/>
        <v>0</v>
      </c>
      <c r="N20" s="18">
        <f t="shared" si="0"/>
        <v>0</v>
      </c>
      <c r="O20" s="18">
        <f t="shared" si="0"/>
        <v>0</v>
      </c>
      <c r="P20" s="18">
        <f t="shared" si="0"/>
        <v>0</v>
      </c>
      <c r="Q20" s="18">
        <f t="shared" si="0"/>
        <v>5</v>
      </c>
      <c r="R20" s="18">
        <f t="shared" si="0"/>
        <v>0</v>
      </c>
      <c r="S20" s="18">
        <f t="shared" si="0"/>
        <v>0</v>
      </c>
      <c r="T20" s="18">
        <f t="shared" si="0"/>
        <v>0</v>
      </c>
      <c r="U20" s="18">
        <f t="shared" si="0"/>
        <v>0</v>
      </c>
      <c r="V20" s="18">
        <f t="shared" si="0"/>
        <v>2.2000000000000002</v>
      </c>
    </row>
    <row r="21" spans="1:26" ht="27.75" customHeight="1">
      <c r="A21" s="21" t="s">
        <v>20</v>
      </c>
      <c r="B21" s="19">
        <f>B20*B5/1000</f>
        <v>2.5000000000000001E-2</v>
      </c>
      <c r="C21" s="19">
        <f>C20*C5/1000</f>
        <v>0</v>
      </c>
      <c r="D21" s="19">
        <f>D20*D5/1000</f>
        <v>0.222</v>
      </c>
      <c r="E21" s="19">
        <f>E20*E5/1000</f>
        <v>2.9999999999999997E-4</v>
      </c>
      <c r="F21" s="19">
        <f>F20*F5</f>
        <v>1</v>
      </c>
      <c r="G21" s="19">
        <f>G20*G5/1000</f>
        <v>0</v>
      </c>
      <c r="H21" s="19">
        <f>H20*H5/1000</f>
        <v>1.7000000000000001E-2</v>
      </c>
      <c r="I21" s="19">
        <f>I20*I5/1000</f>
        <v>0</v>
      </c>
      <c r="J21" s="19">
        <f>J20*J5/1000</f>
        <v>0</v>
      </c>
      <c r="K21" s="19">
        <f>K20*K5/1000</f>
        <v>0.14299999999999999</v>
      </c>
      <c r="L21" s="19">
        <f>L20*L5/560</f>
        <v>0.10714285714285714</v>
      </c>
      <c r="M21" s="19">
        <f t="shared" ref="M21:U21" si="1">M20*M5/1000</f>
        <v>0</v>
      </c>
      <c r="N21" s="19">
        <f t="shared" si="1"/>
        <v>0</v>
      </c>
      <c r="O21" s="19">
        <f t="shared" si="1"/>
        <v>0</v>
      </c>
      <c r="P21" s="19">
        <f t="shared" si="1"/>
        <v>0</v>
      </c>
      <c r="Q21" s="19">
        <f t="shared" si="1"/>
        <v>5.0000000000000001E-3</v>
      </c>
      <c r="R21" s="19">
        <f t="shared" si="1"/>
        <v>0</v>
      </c>
      <c r="S21" s="19">
        <f t="shared" si="1"/>
        <v>0</v>
      </c>
      <c r="T21" s="19">
        <f t="shared" si="1"/>
        <v>0</v>
      </c>
      <c r="U21" s="19">
        <f t="shared" si="1"/>
        <v>0</v>
      </c>
      <c r="V21" s="19">
        <f>V20*V5/100</f>
        <v>2.2000000000000002E-2</v>
      </c>
      <c r="W21" s="7"/>
    </row>
    <row r="22" spans="1:26" ht="18.75" customHeight="1">
      <c r="A22" s="18" t="s">
        <v>16</v>
      </c>
      <c r="B22" s="19">
        <v>80</v>
      </c>
      <c r="C22" s="19">
        <v>60</v>
      </c>
      <c r="D22" s="19">
        <v>125</v>
      </c>
      <c r="E22" s="19">
        <v>15</v>
      </c>
      <c r="F22" s="19">
        <v>10</v>
      </c>
      <c r="G22" s="19">
        <v>55</v>
      </c>
      <c r="H22" s="19">
        <v>90</v>
      </c>
      <c r="I22" s="19">
        <v>45</v>
      </c>
      <c r="J22" s="19">
        <v>55</v>
      </c>
      <c r="K22" s="19">
        <v>140</v>
      </c>
      <c r="L22" s="19">
        <v>30</v>
      </c>
      <c r="M22" s="19">
        <v>80</v>
      </c>
      <c r="N22" s="19">
        <v>40</v>
      </c>
      <c r="O22" s="19">
        <v>150</v>
      </c>
      <c r="P22" s="22">
        <v>180</v>
      </c>
      <c r="Q22" s="19">
        <v>800</v>
      </c>
      <c r="R22" s="19">
        <v>600</v>
      </c>
      <c r="S22" s="19">
        <v>300</v>
      </c>
      <c r="T22" s="19">
        <v>45</v>
      </c>
      <c r="U22" s="19">
        <v>280</v>
      </c>
      <c r="V22" s="19">
        <v>140</v>
      </c>
      <c r="W22" s="7"/>
    </row>
    <row r="23" spans="1:26" ht="13.5" customHeight="1">
      <c r="A23" s="18" t="s">
        <v>17</v>
      </c>
      <c r="B23" s="19">
        <f>B21*B22</f>
        <v>2</v>
      </c>
      <c r="C23" s="19">
        <f t="shared" ref="C23:Q23" si="2">C21*C22</f>
        <v>0</v>
      </c>
      <c r="D23" s="19">
        <f t="shared" si="2"/>
        <v>27.75</v>
      </c>
      <c r="E23" s="19">
        <f t="shared" si="2"/>
        <v>4.4999999999999997E-3</v>
      </c>
      <c r="F23" s="19">
        <f t="shared" si="2"/>
        <v>10</v>
      </c>
      <c r="G23" s="19">
        <f t="shared" si="2"/>
        <v>0</v>
      </c>
      <c r="H23" s="19">
        <f t="shared" si="2"/>
        <v>1.53</v>
      </c>
      <c r="I23" s="19">
        <f t="shared" si="2"/>
        <v>0</v>
      </c>
      <c r="J23" s="19">
        <f t="shared" si="2"/>
        <v>0</v>
      </c>
      <c r="K23" s="19">
        <f t="shared" si="2"/>
        <v>20.02</v>
      </c>
      <c r="L23" s="19">
        <f t="shared" si="2"/>
        <v>3.214285714285714</v>
      </c>
      <c r="M23" s="19">
        <f t="shared" si="2"/>
        <v>0</v>
      </c>
      <c r="N23" s="19">
        <f t="shared" si="2"/>
        <v>0</v>
      </c>
      <c r="O23" s="19">
        <f t="shared" si="2"/>
        <v>0</v>
      </c>
      <c r="P23" s="19">
        <f t="shared" si="2"/>
        <v>0</v>
      </c>
      <c r="Q23" s="19">
        <f t="shared" si="2"/>
        <v>4</v>
      </c>
      <c r="R23" s="19">
        <f t="shared" ref="R23:U23" si="3">R21*R22</f>
        <v>0</v>
      </c>
      <c r="S23" s="19">
        <f t="shared" si="3"/>
        <v>0</v>
      </c>
      <c r="T23" s="19">
        <f t="shared" si="3"/>
        <v>0</v>
      </c>
      <c r="U23" s="19">
        <f t="shared" si="3"/>
        <v>0</v>
      </c>
      <c r="V23" s="19">
        <f>V21*V22</f>
        <v>3.0800000000000005</v>
      </c>
      <c r="W23" s="7"/>
      <c r="X23" s="17"/>
      <c r="Z23" s="7"/>
    </row>
    <row r="24" spans="1:26" ht="14.25" customHeight="1">
      <c r="A24" s="6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7"/>
      <c r="X24" s="20"/>
    </row>
    <row r="25" spans="1:26" ht="15" customHeight="1"/>
    <row r="26" spans="1:26" ht="8.25" hidden="1" customHeight="1"/>
    <row r="27" spans="1:26" ht="22.5" customHeight="1"/>
    <row r="28" spans="1:26" ht="8.25" customHeight="1"/>
    <row r="29" spans="1:26" ht="19.5" customHeight="1"/>
    <row r="30" spans="1:26" ht="8.25" customHeight="1"/>
    <row r="31" spans="1:26" ht="32.25" customHeight="1"/>
    <row r="32" spans="1:26" ht="8.25" customHeight="1"/>
    <row r="33" spans="1:24" ht="12.75" customHeight="1"/>
    <row r="34" spans="1:24" ht="8.25" customHeight="1"/>
    <row r="35" spans="1:24" ht="15" customHeight="1"/>
    <row r="38" spans="1:24" ht="15" customHeight="1"/>
    <row r="39" spans="1:24" ht="18.75" customHeight="1">
      <c r="A39" s="17"/>
      <c r="B39" s="7"/>
    </row>
    <row r="40" spans="1:24" ht="15.75">
      <c r="A40" s="20"/>
      <c r="B40" s="7"/>
    </row>
    <row r="41" spans="1:24">
      <c r="C41" s="7"/>
    </row>
    <row r="43" spans="1:24">
      <c r="X43" s="7"/>
    </row>
  </sheetData>
  <mergeCells count="1">
    <mergeCell ref="A7:V7"/>
  </mergeCells>
  <pageMargins left="0.11811023622047245" right="0.70866141732283472" top="0.15748031496062992" bottom="0.11811023622047245" header="0.31496062992125984" footer="0.31496062992125984"/>
  <pageSetup paperSize="9" scale="61" orientation="landscape" r:id="rId1"/>
  <colBreaks count="2" manualBreakCount="2">
    <brk id="22" max="40" man="1"/>
    <brk id="25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 д.</vt:lpstr>
      <vt:lpstr>'3 д.'!Область_печати</vt:lpstr>
    </vt:vector>
  </TitlesOfParts>
  <Company>DNA Project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user</cp:lastModifiedBy>
  <cp:lastPrinted>2023-02-28T06:21:18Z</cp:lastPrinted>
  <dcterms:created xsi:type="dcterms:W3CDTF">2011-11-16T12:16:43Z</dcterms:created>
  <dcterms:modified xsi:type="dcterms:W3CDTF">2023-09-18T08:17:05Z</dcterms:modified>
</cp:coreProperties>
</file>