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3  - 2024 уч.год\"/>
    </mc:Choice>
  </mc:AlternateContent>
  <bookViews>
    <workbookView xWindow="0" yWindow="0" windowWidth="28800" windowHeight="12435" tabRatio="686"/>
  </bookViews>
  <sheets>
    <sheet name="02, д" sheetId="18" r:id="rId1"/>
  </sheets>
  <definedNames>
    <definedName name="_xlnm.Print_Area" localSheetId="0">'02, д'!$A$1:$P$21</definedName>
  </definedNames>
  <calcPr calcId="152511"/>
</workbook>
</file>

<file path=xl/calcChain.xml><?xml version="1.0" encoding="utf-8"?>
<calcChain xmlns="http://schemas.openxmlformats.org/spreadsheetml/2006/main">
  <c r="D17" i="18" l="1"/>
  <c r="D18" i="18" s="1"/>
  <c r="D20" i="18" s="1"/>
  <c r="B17" i="18"/>
  <c r="B18" i="18" s="1"/>
  <c r="C17" i="18"/>
  <c r="C18" i="18" s="1"/>
  <c r="E17" i="18"/>
  <c r="E18" i="18" s="1"/>
  <c r="E20" i="18" s="1"/>
  <c r="F17" i="18"/>
  <c r="F18" i="18" s="1"/>
  <c r="F20" i="18" s="1"/>
  <c r="G17" i="18"/>
  <c r="H17" i="18"/>
  <c r="H18" i="18" s="1"/>
  <c r="H20" i="18" s="1"/>
  <c r="I17" i="18"/>
  <c r="I18" i="18" s="1"/>
  <c r="I20" i="18" s="1"/>
  <c r="K17" i="18"/>
  <c r="K18" i="18" s="1"/>
  <c r="K20" i="18" s="1"/>
  <c r="L17" i="18"/>
  <c r="L18" i="18" s="1"/>
  <c r="L20" i="18" s="1"/>
  <c r="M17" i="18"/>
  <c r="M18" i="18" s="1"/>
  <c r="N17" i="18"/>
  <c r="N18" i="18" s="1"/>
  <c r="N20" i="18" s="1"/>
  <c r="O17" i="18"/>
  <c r="O18" i="18" s="1"/>
  <c r="O20" i="18" s="1"/>
  <c r="P17" i="18"/>
  <c r="P18" i="18" s="1"/>
  <c r="P20" i="18" s="1"/>
  <c r="J17" i="18"/>
  <c r="J18" i="18" s="1"/>
  <c r="J20" i="18" s="1"/>
  <c r="G18" i="18" l="1"/>
  <c r="G20" i="18" s="1"/>
  <c r="B20" i="18"/>
  <c r="C20" i="18"/>
  <c r="M20" i="18"/>
</calcChain>
</file>

<file path=xl/sharedStrings.xml><?xml version="1.0" encoding="utf-8"?>
<sst xmlns="http://schemas.openxmlformats.org/spreadsheetml/2006/main" count="27" uniqueCount="27">
  <si>
    <t>картофель</t>
  </si>
  <si>
    <t>морковь</t>
  </si>
  <si>
    <t>лук</t>
  </si>
  <si>
    <t>томат</t>
  </si>
  <si>
    <t>соль</t>
  </si>
  <si>
    <t>хлеб</t>
  </si>
  <si>
    <t>сахар</t>
  </si>
  <si>
    <t>итого на 1 чел</t>
  </si>
  <si>
    <t>гречка</t>
  </si>
  <si>
    <t xml:space="preserve">масло сливочное </t>
  </si>
  <si>
    <t>Чай с сахаром</t>
  </si>
  <si>
    <t>Наименование и количество продуктов питания, подлежащего на 1 чел.</t>
  </si>
  <si>
    <t>ЗАВТРАК</t>
  </si>
  <si>
    <t>Каша гречневая рассыпчатая</t>
  </si>
  <si>
    <t xml:space="preserve">Цена </t>
  </si>
  <si>
    <t xml:space="preserve">Сумма </t>
  </si>
  <si>
    <t>масло подсолнечное</t>
  </si>
  <si>
    <t>мука пшеничная</t>
  </si>
  <si>
    <t>итого к выдаче на завтрак</t>
  </si>
  <si>
    <t>кол-во детей в 1 см.</t>
  </si>
  <si>
    <t>кол-во детей в 2 см.</t>
  </si>
  <si>
    <t>Хлеб пшеничный</t>
  </si>
  <si>
    <t>горох</t>
  </si>
  <si>
    <t>филе говядины</t>
  </si>
  <si>
    <t>Гуляш из говядины</t>
  </si>
  <si>
    <t>Чай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</si>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</sst>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rgb="FF000000"/>
      <name val="Yandex-sans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3" fillId="2" borderId="1" xfId="0" applyFont="1" applyFill="1" applyBorder="1"/>
    <xf numFmtId="164" fontId="0" fillId="0" borderId="0" xfId="0" applyNumberFormat="1"/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1" fillId="0" borderId="0" xfId="0" applyFont="1" applyAlignment="1"/>
    <xf numFmtId="16" fontId="0" fillId="0" borderId="0" xfId="0" applyNumberFormat="1"/>
    <xf numFmtId="164" fontId="3" fillId="0" borderId="4" xfId="0" applyNumberFormat="1" applyFont="1" applyFill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164" fontId="3" fillId="0" borderId="0" xfId="0" applyNumberFormat="1" applyFont="1" applyFill="1" applyBorder="1"/>
    <xf numFmtId="0" fontId="3" fillId="3" borderId="1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4" zoomScale="69" zoomScaleNormal="69" zoomScaleSheetLayoutView="79" workbookViewId="0">
      <selection activeCell="V35" sqref="V35"/>
    </sheetView>
  </sheetViews>
  <sheetFormatPr defaultRowHeight="15"/>
  <cols>
    <col min="1" max="1" width="31.7109375" style="8" customWidth="1"/>
    <col min="2" max="2" width="8.28515625" style="8" customWidth="1"/>
    <col min="3" max="3" width="7" style="8" customWidth="1"/>
    <col min="4" max="4" width="9.140625" style="8" customWidth="1"/>
    <col min="5" max="5" width="9.42578125" style="8" customWidth="1"/>
    <col min="6" max="6" width="7.85546875" style="8" customWidth="1"/>
    <col min="7" max="7" width="6.85546875" style="8" customWidth="1"/>
    <col min="8" max="8" width="7.5703125" style="8" customWidth="1"/>
    <col min="9" max="13" width="8.42578125" style="8" customWidth="1"/>
    <col min="14" max="14" width="7.85546875" style="8" customWidth="1"/>
    <col min="15" max="15" width="7" style="8" customWidth="1"/>
    <col min="16" max="16" width="8.7109375" style="8" customWidth="1"/>
    <col min="17" max="16384" width="9.140625" style="8"/>
  </cols>
  <sheetData>
    <row r="1" spans="1:20" ht="18.75">
      <c r="I1" s="12"/>
      <c r="J1" s="12"/>
      <c r="K1" s="12"/>
      <c r="L1" s="12"/>
      <c r="M1" s="12"/>
      <c r="N1" s="12"/>
      <c r="O1" s="12"/>
      <c r="P1" s="12"/>
      <c r="Q1" s="12"/>
    </row>
    <row r="2" spans="1:20" ht="9.75" customHeight="1">
      <c r="I2" s="12"/>
      <c r="J2" s="12"/>
      <c r="K2" s="12"/>
      <c r="L2" s="12"/>
      <c r="M2" s="12"/>
      <c r="N2" s="12"/>
      <c r="O2" s="12"/>
      <c r="P2" s="12"/>
      <c r="Q2" s="12"/>
    </row>
    <row r="3" spans="1:20" ht="18.75">
      <c r="H3" s="12"/>
      <c r="N3" s="12"/>
      <c r="Q3" s="12"/>
    </row>
    <row r="4" spans="1:20">
      <c r="G4" s="13"/>
      <c r="H4" s="13"/>
    </row>
    <row r="5" spans="1:20" ht="18.75">
      <c r="A5" s="2" t="s">
        <v>19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</row>
    <row r="6" spans="1:20" ht="19.5" customHeight="1">
      <c r="A6" s="2" t="s">
        <v>20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</row>
    <row r="7" spans="1:20" ht="17.25" customHeight="1">
      <c r="A7" s="23" t="s">
        <v>11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0"/>
      <c r="P7" s="20"/>
    </row>
    <row r="8" spans="1:20" ht="84" customHeight="1">
      <c r="A8" s="1"/>
      <c r="B8" s="9" t="s">
        <v>3</v>
      </c>
      <c r="C8" s="9" t="s">
        <v>4</v>
      </c>
      <c r="D8" s="9" t="s">
        <v>26</v>
      </c>
      <c r="E8" s="9" t="s">
        <v>0</v>
      </c>
      <c r="F8" s="9" t="s">
        <v>6</v>
      </c>
      <c r="G8" s="9" t="s">
        <v>2</v>
      </c>
      <c r="H8" s="9" t="s">
        <v>1</v>
      </c>
      <c r="I8" s="9" t="s">
        <v>5</v>
      </c>
      <c r="J8" s="9" t="s">
        <v>8</v>
      </c>
      <c r="K8" s="9" t="s">
        <v>17</v>
      </c>
      <c r="L8" s="9" t="s">
        <v>16</v>
      </c>
      <c r="M8" s="9" t="s">
        <v>25</v>
      </c>
      <c r="N8" s="9" t="s">
        <v>9</v>
      </c>
      <c r="O8" s="9" t="s">
        <v>22</v>
      </c>
      <c r="P8" s="9" t="s">
        <v>23</v>
      </c>
      <c r="R8" s="22"/>
    </row>
    <row r="9" spans="1:20" ht="18.75">
      <c r="A9" s="3" t="s">
        <v>12</v>
      </c>
      <c r="B9" s="9"/>
      <c r="C9" s="11"/>
      <c r="D9" s="9"/>
      <c r="E9" s="11"/>
      <c r="F9" s="9"/>
      <c r="G9" s="11"/>
      <c r="H9" s="9"/>
      <c r="I9" s="11"/>
      <c r="J9" s="9"/>
      <c r="K9" s="9"/>
      <c r="L9" s="11"/>
      <c r="M9" s="9"/>
      <c r="N9" s="11"/>
      <c r="O9" s="11"/>
      <c r="P9" s="11"/>
      <c r="R9" s="22"/>
      <c r="T9" s="14"/>
    </row>
    <row r="10" spans="1:20" ht="15" customHeight="1">
      <c r="A10" s="4" t="s">
        <v>24</v>
      </c>
      <c r="B10" s="1">
        <v>3</v>
      </c>
      <c r="C10" s="1">
        <v>0.3</v>
      </c>
      <c r="D10" s="1"/>
      <c r="E10" s="1"/>
      <c r="F10" s="1"/>
      <c r="G10" s="1">
        <v>12</v>
      </c>
      <c r="H10" s="1"/>
      <c r="I10" s="1"/>
      <c r="J10" s="1"/>
      <c r="K10" s="1">
        <v>2</v>
      </c>
      <c r="L10" s="1"/>
      <c r="M10" s="1"/>
      <c r="N10" s="1">
        <v>3</v>
      </c>
      <c r="O10" s="1"/>
      <c r="P10" s="1">
        <v>79</v>
      </c>
      <c r="Q10" s="21"/>
      <c r="R10" s="22"/>
    </row>
    <row r="11" spans="1:20" ht="13.5" customHeight="1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R11" s="22"/>
      <c r="T11" s="14"/>
    </row>
    <row r="12" spans="1:20" ht="16.5" customHeight="1">
      <c r="A12" s="4" t="s">
        <v>13</v>
      </c>
      <c r="B12" s="1"/>
      <c r="C12" s="1">
        <v>1</v>
      </c>
      <c r="D12" s="1"/>
      <c r="E12" s="1"/>
      <c r="F12" s="1"/>
      <c r="G12" s="1"/>
      <c r="H12" s="1"/>
      <c r="I12" s="1"/>
      <c r="J12" s="1">
        <v>60.6</v>
      </c>
      <c r="K12" s="1"/>
      <c r="L12" s="1"/>
      <c r="M12" s="1"/>
      <c r="N12" s="1">
        <v>5.3</v>
      </c>
      <c r="O12" s="1"/>
      <c r="P12" s="1"/>
      <c r="Q12" s="14"/>
      <c r="R12" s="22"/>
    </row>
    <row r="13" spans="1:20" ht="15.7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20" ht="15.75">
      <c r="A14" s="4" t="s">
        <v>10</v>
      </c>
      <c r="B14" s="1"/>
      <c r="C14" s="1"/>
      <c r="D14" s="1"/>
      <c r="E14" s="1"/>
      <c r="F14" s="1">
        <v>15</v>
      </c>
      <c r="G14" s="1"/>
      <c r="H14" s="1"/>
      <c r="I14" s="1"/>
      <c r="J14" s="1"/>
      <c r="K14" s="1"/>
      <c r="L14" s="1"/>
      <c r="M14" s="1">
        <v>1</v>
      </c>
      <c r="N14" s="1"/>
      <c r="O14" s="1"/>
      <c r="P14" s="1"/>
    </row>
    <row r="15" spans="1:20" ht="13.5" customHeight="1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20" ht="18" customHeight="1">
      <c r="A16" s="4" t="s">
        <v>21</v>
      </c>
      <c r="B16" s="1"/>
      <c r="C16" s="1"/>
      <c r="D16" s="1"/>
      <c r="E16" s="1"/>
      <c r="F16" s="1"/>
      <c r="G16" s="1"/>
      <c r="H16" s="1"/>
      <c r="I16" s="1">
        <v>60</v>
      </c>
      <c r="J16" s="1"/>
      <c r="K16" s="1"/>
      <c r="L16" s="1"/>
      <c r="M16" s="1"/>
      <c r="N16" s="1"/>
      <c r="O16" s="1"/>
      <c r="P16" s="1"/>
    </row>
    <row r="17" spans="1:20" ht="15.75">
      <c r="A17" s="16" t="s">
        <v>7</v>
      </c>
      <c r="B17" s="16">
        <f t="shared" ref="B17:P17" si="0">SUM(B10:B16)</f>
        <v>3</v>
      </c>
      <c r="C17" s="16">
        <f t="shared" si="0"/>
        <v>1.3</v>
      </c>
      <c r="D17" s="16">
        <f t="shared" si="0"/>
        <v>0</v>
      </c>
      <c r="E17" s="16">
        <f t="shared" si="0"/>
        <v>0</v>
      </c>
      <c r="F17" s="16">
        <f t="shared" si="0"/>
        <v>15</v>
      </c>
      <c r="G17" s="16">
        <f t="shared" si="0"/>
        <v>12</v>
      </c>
      <c r="H17" s="16">
        <f t="shared" si="0"/>
        <v>0</v>
      </c>
      <c r="I17" s="16">
        <f t="shared" si="0"/>
        <v>60</v>
      </c>
      <c r="J17" s="16">
        <f t="shared" si="0"/>
        <v>60.6</v>
      </c>
      <c r="K17" s="16">
        <f t="shared" si="0"/>
        <v>2</v>
      </c>
      <c r="L17" s="16">
        <f t="shared" si="0"/>
        <v>0</v>
      </c>
      <c r="M17" s="16">
        <f t="shared" si="0"/>
        <v>1</v>
      </c>
      <c r="N17" s="16">
        <f t="shared" si="0"/>
        <v>8.3000000000000007</v>
      </c>
      <c r="O17" s="16">
        <f t="shared" si="0"/>
        <v>0</v>
      </c>
      <c r="P17" s="16">
        <f t="shared" si="0"/>
        <v>79</v>
      </c>
    </row>
    <row r="18" spans="1:20" ht="15.75" customHeight="1">
      <c r="A18" s="19" t="s">
        <v>18</v>
      </c>
      <c r="B18" s="17">
        <f>B17*B5/1000</f>
        <v>3.0000000000000001E-3</v>
      </c>
      <c r="C18" s="17">
        <f>C17*C5/1000</f>
        <v>1.2999999999999999E-3</v>
      </c>
      <c r="D18" s="17">
        <f t="shared" ref="D18:P18" si="1">D17*D5/1000</f>
        <v>0</v>
      </c>
      <c r="E18" s="17">
        <f t="shared" si="1"/>
        <v>0</v>
      </c>
      <c r="F18" s="17">
        <f t="shared" si="1"/>
        <v>1.4999999999999999E-2</v>
      </c>
      <c r="G18" s="17">
        <f>G17*G5/1000</f>
        <v>1.2E-2</v>
      </c>
      <c r="H18" s="17">
        <f t="shared" si="1"/>
        <v>0</v>
      </c>
      <c r="I18" s="17">
        <f>I17*I5/560</f>
        <v>0.10714285714285714</v>
      </c>
      <c r="J18" s="17">
        <f t="shared" si="1"/>
        <v>6.0600000000000001E-2</v>
      </c>
      <c r="K18" s="17">
        <f t="shared" si="1"/>
        <v>2E-3</v>
      </c>
      <c r="L18" s="17">
        <f t="shared" si="1"/>
        <v>0</v>
      </c>
      <c r="M18" s="17">
        <f>M17*M5/100</f>
        <v>0.01</v>
      </c>
      <c r="N18" s="17">
        <f t="shared" si="1"/>
        <v>8.3000000000000001E-3</v>
      </c>
      <c r="O18" s="17">
        <f t="shared" si="1"/>
        <v>0</v>
      </c>
      <c r="P18" s="17">
        <f t="shared" si="1"/>
        <v>7.9000000000000001E-2</v>
      </c>
    </row>
    <row r="19" spans="1:20" ht="13.5" customHeight="1">
      <c r="A19" s="16" t="s">
        <v>14</v>
      </c>
      <c r="B19" s="17">
        <v>320</v>
      </c>
      <c r="C19" s="17">
        <v>15</v>
      </c>
      <c r="D19" s="17">
        <v>130</v>
      </c>
      <c r="E19" s="17">
        <v>55</v>
      </c>
      <c r="F19" s="17">
        <v>90</v>
      </c>
      <c r="G19" s="17">
        <v>45</v>
      </c>
      <c r="H19" s="17">
        <v>55</v>
      </c>
      <c r="I19" s="17">
        <v>30</v>
      </c>
      <c r="J19" s="17">
        <v>140</v>
      </c>
      <c r="K19" s="17">
        <v>40</v>
      </c>
      <c r="L19" s="17">
        <v>150</v>
      </c>
      <c r="M19" s="17">
        <v>180</v>
      </c>
      <c r="N19" s="17">
        <v>800</v>
      </c>
      <c r="O19" s="17">
        <v>75</v>
      </c>
      <c r="P19" s="17">
        <v>600</v>
      </c>
      <c r="Q19" s="7"/>
    </row>
    <row r="20" spans="1:20" ht="14.25" customHeight="1">
      <c r="A20" s="16" t="s">
        <v>15</v>
      </c>
      <c r="B20" s="17">
        <f t="shared" ref="B20:P20" si="2">B18*B19</f>
        <v>0.96</v>
      </c>
      <c r="C20" s="17">
        <f t="shared" si="2"/>
        <v>1.95E-2</v>
      </c>
      <c r="D20" s="17">
        <f t="shared" si="2"/>
        <v>0</v>
      </c>
      <c r="E20" s="17">
        <f t="shared" si="2"/>
        <v>0</v>
      </c>
      <c r="F20" s="17">
        <f t="shared" si="2"/>
        <v>1.3499999999999999</v>
      </c>
      <c r="G20" s="17">
        <f t="shared" si="2"/>
        <v>0.54</v>
      </c>
      <c r="H20" s="17">
        <f t="shared" si="2"/>
        <v>0</v>
      </c>
      <c r="I20" s="17">
        <f t="shared" si="2"/>
        <v>3.214285714285714</v>
      </c>
      <c r="J20" s="17">
        <f t="shared" si="2"/>
        <v>8.484</v>
      </c>
      <c r="K20" s="17">
        <f t="shared" si="2"/>
        <v>0.08</v>
      </c>
      <c r="L20" s="17">
        <f t="shared" si="2"/>
        <v>0</v>
      </c>
      <c r="M20" s="17">
        <f t="shared" si="2"/>
        <v>1.8</v>
      </c>
      <c r="N20" s="17">
        <f t="shared" si="2"/>
        <v>6.64</v>
      </c>
      <c r="O20" s="17">
        <f t="shared" si="2"/>
        <v>0</v>
      </c>
      <c r="P20" s="17">
        <f t="shared" si="2"/>
        <v>47.4</v>
      </c>
      <c r="Q20" s="7"/>
      <c r="R20" s="15"/>
      <c r="T20" s="7"/>
    </row>
    <row r="21" spans="1:20" ht="21.75" customHeight="1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7"/>
      <c r="R21" s="18"/>
    </row>
    <row r="24" spans="1:20" ht="16.5" customHeight="1"/>
    <row r="25" spans="1:20" ht="8.25" customHeight="1"/>
    <row r="26" spans="1:20" ht="18.75" customHeight="1"/>
    <row r="27" spans="1:20" ht="13.5" customHeight="1"/>
    <row r="28" spans="1:20" ht="8.25" hidden="1" customHeight="1"/>
    <row r="29" spans="1:20" ht="30" customHeight="1"/>
    <row r="30" spans="1:20" ht="8.25" customHeight="1"/>
    <row r="31" spans="1:20" ht="18" customHeight="1"/>
    <row r="32" spans="1:20" ht="8.25" customHeight="1"/>
    <row r="35" ht="14.25" customHeight="1"/>
    <row r="36" ht="14.25" customHeight="1"/>
  </sheetData>
  <mergeCells count="1">
    <mergeCell ref="A7:N7"/>
  </mergeCells>
  <pageMargins left="0.15748031496062992" right="0.23622047244094491" top="0.35433070866141736" bottom="0.35433070866141736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02, д</vt:lpstr>
      <vt:lpstr>'02, д'!Область_печати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user</cp:lastModifiedBy>
  <cp:lastPrinted>2023-02-28T06:21:18Z</cp:lastPrinted>
  <dcterms:created xsi:type="dcterms:W3CDTF">2011-11-16T12:16:43Z</dcterms:created>
  <dcterms:modified xsi:type="dcterms:W3CDTF">2023-09-18T08:06:16Z</dcterms:modified>
</cp:coreProperties>
</file>